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esupuesto " sheetId="1" r:id="rId4"/>
    <sheet state="visible" name="Hoja1" sheetId="2" r:id="rId5"/>
  </sheets>
  <definedNames>
    <definedName name="Unidad">Hoja1!$A$1:$A$5</definedName>
    <definedName name="Unidades">Hoja1!$A$2:$A$5</definedName>
  </definedNames>
  <calcPr/>
  <extLst>
    <ext uri="GoogleSheetsCustomDataVersion2">
      <go:sheetsCustomData xmlns:go="http://customooxmlschemas.google.com/" r:id="rId6" roundtripDataChecksum="9HPv0ucPNeq/O7hzbF2S9t9ArM55FiAmEjvMzlMRZbE="/>
    </ext>
  </extLst>
</workbook>
</file>

<file path=xl/sharedStrings.xml><?xml version="1.0" encoding="utf-8"?>
<sst xmlns="http://schemas.openxmlformats.org/spreadsheetml/2006/main" count="211" uniqueCount="148">
  <si>
    <t xml:space="preserve">MODELO DE PRESUPUESTO - CONCURSO NACIONAL DE CINE EN CONSTRUCCIÓN - 20.. </t>
  </si>
  <si>
    <r>
      <rPr>
        <rFont val="Calibri"/>
        <color rgb="FF000000"/>
        <sz val="12.0"/>
      </rPr>
      <t xml:space="preserve">Este presupuesto es referencial y modificable, </t>
    </r>
    <r>
      <rPr>
        <rFont val="Calibri"/>
        <b/>
        <color rgb="FF000000"/>
        <sz val="11.0"/>
      </rPr>
      <t>contiene los importes financiados con el estimulo económico otorgado por el Ministerio de Cultura y los importes financiados con otra fuente externa de ser el caso.</t>
    </r>
    <r>
      <rPr>
        <rFont val="Calibri"/>
        <color rgb="FF000000"/>
        <sz val="11.0"/>
      </rPr>
      <t xml:space="preserve"> Es posible añadir o suprimir filas si se considera necesario. Puede agregar filas encima de la  separación en negro y/o dejar en blanco los ítems que no requiera el Proyecto. Este formato contiene fórmulas prestablecidas, por favor tenga cuidado al completarlo para no afectar el resultado total. </t>
    </r>
  </si>
  <si>
    <t>COD.</t>
  </si>
  <si>
    <t>Ítem</t>
  </si>
  <si>
    <t>Unidad</t>
  </si>
  <si>
    <t>Cantidad</t>
  </si>
  <si>
    <t>Costo Unitario</t>
  </si>
  <si>
    <t>Costo Total                              Soles (S/)</t>
  </si>
  <si>
    <t>Total ítem                        Soles (S/)</t>
  </si>
  <si>
    <t>Total Estímulo Económico           Soles (S/)</t>
  </si>
  <si>
    <t>Total Fuentes de financiamiento externo            Soles (S/)</t>
  </si>
  <si>
    <t xml:space="preserve">GASTOS GENERALES </t>
  </si>
  <si>
    <t>1.1</t>
  </si>
  <si>
    <t>ASPECTOS JURÍDICOS Y FINANCIEROS</t>
  </si>
  <si>
    <t>1.1.1</t>
  </si>
  <si>
    <t>Asesoría legal y gastos legales</t>
  </si>
  <si>
    <t>Seleccionar</t>
  </si>
  <si>
    <t>1.1.2</t>
  </si>
  <si>
    <t>Gastos de timbre y notaría</t>
  </si>
  <si>
    <t>1.1.3</t>
  </si>
  <si>
    <t>Gastos de transacciones, transferencias bancarias y otros</t>
  </si>
  <si>
    <t>1.2</t>
  </si>
  <si>
    <t xml:space="preserve">ASPECTOS CONTABLES </t>
  </si>
  <si>
    <t>1.2.1</t>
  </si>
  <si>
    <t>Asesoría Contable del Proyecto</t>
  </si>
  <si>
    <t>1.2.2</t>
  </si>
  <si>
    <t>Secretaria(s)</t>
  </si>
  <si>
    <t>1.2.3</t>
  </si>
  <si>
    <t>Contador(es) y asistente contable</t>
  </si>
  <si>
    <t>1.3</t>
  </si>
  <si>
    <t>GASTOS ADMINISTRATIVOS Y DE OFICINA</t>
  </si>
  <si>
    <t>1.3. 1</t>
  </si>
  <si>
    <t>Alquiler oficina</t>
  </si>
  <si>
    <t>1.3. 2</t>
  </si>
  <si>
    <t>Servicios públicos (luz, agua, gas)</t>
  </si>
  <si>
    <t>1.3. 3</t>
  </si>
  <si>
    <t>Teléfonía fija</t>
  </si>
  <si>
    <t>1.3. 4</t>
  </si>
  <si>
    <t>Telefonía movil</t>
  </si>
  <si>
    <t>1.3. 5</t>
  </si>
  <si>
    <t>Servicio de internet</t>
  </si>
  <si>
    <t>1.3. 6</t>
  </si>
  <si>
    <t>Insumos de oficina</t>
  </si>
  <si>
    <t>1.3. 7</t>
  </si>
  <si>
    <t>Correo y mensajería local e internacional</t>
  </si>
  <si>
    <t>PERSONAL ADMINISTRATIVO Y SERVICIOS</t>
  </si>
  <si>
    <t>1.4. 1</t>
  </si>
  <si>
    <t>Secretariado</t>
  </si>
  <si>
    <t>REGISTRO DE MATERIAL ADICIONAL O COMPLEMENTARIO</t>
  </si>
  <si>
    <t>2.1.1</t>
  </si>
  <si>
    <t>2.1.2</t>
  </si>
  <si>
    <t>2.1.3</t>
  </si>
  <si>
    <t>2.1.4</t>
  </si>
  <si>
    <t>2.1.5</t>
  </si>
  <si>
    <t>POST PRODUCCIÓN</t>
  </si>
  <si>
    <t>EDICIÓN</t>
  </si>
  <si>
    <t>3.1.1</t>
  </si>
  <si>
    <t xml:space="preserve">Montaje    </t>
  </si>
  <si>
    <t>3.1.2</t>
  </si>
  <si>
    <t xml:space="preserve">Asistente de edición </t>
  </si>
  <si>
    <t>3.1.3</t>
  </si>
  <si>
    <t>Otros asistentes de edición</t>
  </si>
  <si>
    <t>3.1.4</t>
  </si>
  <si>
    <t>Alquiler de equipos de edición</t>
  </si>
  <si>
    <t>3.1.5</t>
  </si>
  <si>
    <t>LABORATORIO</t>
  </si>
  <si>
    <t>3.2.1</t>
  </si>
  <si>
    <t>Coordinador de postproducción</t>
  </si>
  <si>
    <t>3.2.2</t>
  </si>
  <si>
    <t xml:space="preserve">Revelado negativo </t>
  </si>
  <si>
    <t>3.2.3</t>
  </si>
  <si>
    <t>Telecine o transfer</t>
  </si>
  <si>
    <t>3.2.4</t>
  </si>
  <si>
    <t>Digitalización o escaner en alta resolución</t>
  </si>
  <si>
    <t>3.2.5</t>
  </si>
  <si>
    <t>FINALIZACIÓN</t>
  </si>
  <si>
    <t>3.3.1</t>
  </si>
  <si>
    <t>Conformación</t>
  </si>
  <si>
    <t>3.3.2</t>
  </si>
  <si>
    <t>Corte de negativo</t>
  </si>
  <si>
    <t>3.3.3</t>
  </si>
  <si>
    <t>Etalonaje o dosificado</t>
  </si>
  <si>
    <t>3.3.4</t>
  </si>
  <si>
    <t>Interpositivo, Internegativo</t>
  </si>
  <si>
    <t>3.3.5</t>
  </si>
  <si>
    <t>Colorización</t>
  </si>
  <si>
    <t>3.3.6</t>
  </si>
  <si>
    <t>Estereoscopía</t>
  </si>
  <si>
    <t>3.3.7</t>
  </si>
  <si>
    <r>
      <rPr>
        <rFont val="Calibri"/>
        <color rgb="FF000000"/>
        <sz val="12.0"/>
      </rPr>
      <t xml:space="preserve">Subtitulación (subtitulación, subtitulación DCP, </t>
    </r>
    <r>
      <rPr>
        <rFont val="Calibri"/>
        <i/>
        <color rgb="FF000000"/>
        <sz val="12.0"/>
      </rPr>
      <t>spotting list</t>
    </r>
    <r>
      <rPr>
        <rFont val="Calibri"/>
        <color rgb="FF000000"/>
        <sz val="12.0"/>
      </rPr>
      <t>, traducciones)</t>
    </r>
  </si>
  <si>
    <t>3.3.8</t>
  </si>
  <si>
    <t>Composición (diseño de títulos y créditos)</t>
  </si>
  <si>
    <t>3.3.9</t>
  </si>
  <si>
    <t>Efectos visuales</t>
  </si>
  <si>
    <t>ENTREGA (incluye película y tráiler)</t>
  </si>
  <si>
    <t>3.4.1</t>
  </si>
  <si>
    <t>Data to film</t>
  </si>
  <si>
    <t>3.4.2</t>
  </si>
  <si>
    <t>Copia 0 y posteriores</t>
  </si>
  <si>
    <t>3.4.3</t>
  </si>
  <si>
    <t>Codificación DCP - DCI</t>
  </si>
  <si>
    <t>3.4.4</t>
  </si>
  <si>
    <t>Master DCP</t>
  </si>
  <si>
    <t>3.4.5</t>
  </si>
  <si>
    <t>Archivo master (HDCamSR u otros)</t>
  </si>
  <si>
    <t>3.4.6</t>
  </si>
  <si>
    <t>Formatos varios</t>
  </si>
  <si>
    <t>SONIDO (incluye película y tráiler)</t>
  </si>
  <si>
    <t>3.5.1</t>
  </si>
  <si>
    <t>Edición de sonido</t>
  </si>
  <si>
    <t>3.5.2</t>
  </si>
  <si>
    <r>
      <rPr>
        <rFont val="Calibri"/>
        <color rgb="FF000000"/>
        <sz val="12.0"/>
      </rPr>
      <t xml:space="preserve">Grabación y edición </t>
    </r>
    <r>
      <rPr>
        <rFont val="Calibri"/>
        <i/>
        <color rgb="FF000000"/>
        <sz val="12.0"/>
      </rPr>
      <t>foley</t>
    </r>
    <r>
      <rPr>
        <rFont val="Calibri"/>
        <color rgb="FF000000"/>
        <sz val="12.0"/>
      </rPr>
      <t xml:space="preserve"> (incluye artista y sala)</t>
    </r>
  </si>
  <si>
    <t>3.5.3</t>
  </si>
  <si>
    <t>Doblaje</t>
  </si>
  <si>
    <t>3.5.4</t>
  </si>
  <si>
    <t xml:space="preserve">Mezcla final y codificación </t>
  </si>
  <si>
    <t>3.5.5</t>
  </si>
  <si>
    <t>3.5.6</t>
  </si>
  <si>
    <t>MÚSICA</t>
  </si>
  <si>
    <t>3.6.1</t>
  </si>
  <si>
    <t>Derechos música original (composición y producción temas originales y música incidental)</t>
  </si>
  <si>
    <t>3.6.2</t>
  </si>
  <si>
    <t>Estudio de grabación (alquiler, honorarios personal de estudio, otros)</t>
  </si>
  <si>
    <t>3.6.3</t>
  </si>
  <si>
    <t>Honorarios músicos (intérpretes)</t>
  </si>
  <si>
    <t>3.6.4</t>
  </si>
  <si>
    <t>Derechos temas musicales existentes</t>
  </si>
  <si>
    <t>TRAILER</t>
  </si>
  <si>
    <t>3.7.1</t>
  </si>
  <si>
    <r>
      <rPr>
        <rFont val="Calibri"/>
        <color rgb="FF000000"/>
        <sz val="12.0"/>
      </rPr>
      <t xml:space="preserve">Elaboración </t>
    </r>
    <r>
      <rPr>
        <rFont val="Calibri"/>
        <i/>
        <color rgb="FF000000"/>
        <sz val="12.0"/>
      </rPr>
      <t>trailer</t>
    </r>
  </si>
  <si>
    <t>3.7.2</t>
  </si>
  <si>
    <t>3.7.3</t>
  </si>
  <si>
    <t>LOGÍSTICA</t>
  </si>
  <si>
    <t>3.8.1</t>
  </si>
  <si>
    <t>Transporte personas aéreo nacional o internacional</t>
  </si>
  <si>
    <t>3.8.2</t>
  </si>
  <si>
    <t>Gastos de envío</t>
  </si>
  <si>
    <t>3.8.3</t>
  </si>
  <si>
    <t>Alojamiento nacional o internacional</t>
  </si>
  <si>
    <t>3.8.4</t>
  </si>
  <si>
    <t>Gastos de viaje</t>
  </si>
  <si>
    <t>3.8.5</t>
  </si>
  <si>
    <t>SUBTITULOS DESCRIPTIVOS PARA PERSONAS 
CON DISCAPACIDAD AUDITIVA</t>
  </si>
  <si>
    <t>TOTAL</t>
  </si>
  <si>
    <t>Días</t>
  </si>
  <si>
    <t>Semanas</t>
  </si>
  <si>
    <t>Meses</t>
  </si>
  <si>
    <t>Paquete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</si>
</sst>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-* #,##0\ _€_-;\-* #,##0\ _€_-;_-* &quot;-&quot;??\ _€_-;_-@"/>
    <numFmt numFmtId="165" formatCode="_-* #,##0.00\ _€_-;\-* #,##0.00\ _€_-;_-* &quot;-&quot;??\ _€_-;_-@"/>
    <numFmt numFmtId="166" formatCode="d\.m"/>
  </numFmts>
  <fonts count="18">
    <font>
      <sz val="11.0"/>
      <color rgb="FF000000"/>
      <name val="Calibri"/>
      <scheme val="minor"/>
    </font>
    <font>
      <sz val="11.0"/>
      <color rgb="FF000000"/>
      <name val="Calibri"/>
    </font>
    <font>
      <b/>
      <sz val="14.0"/>
      <color rgb="FF000000"/>
      <name val="Arial"/>
    </font>
    <font>
      <b/>
      <sz val="16.0"/>
      <color rgb="FF000000"/>
      <name val="Calibri"/>
    </font>
    <font>
      <sz val="12.0"/>
      <color rgb="FF000000"/>
      <name val="Calibri"/>
    </font>
    <font>
      <sz val="10.0"/>
      <color rgb="FF000000"/>
      <name val="Calibri"/>
    </font>
    <font>
      <b/>
      <sz val="11.0"/>
      <color rgb="FF000000"/>
      <name val="Calibri"/>
    </font>
    <font>
      <b/>
      <sz val="12.0"/>
      <color rgb="FF000000"/>
      <name val="Calibri"/>
    </font>
    <font>
      <b/>
      <sz val="11.0"/>
      <color rgb="FF000000"/>
      <name val="Arial"/>
    </font>
    <font>
      <sz val="11.0"/>
      <color rgb="FFFFFFFF"/>
      <name val="Calibri"/>
    </font>
    <font>
      <b/>
      <sz val="14.0"/>
      <color rgb="FFFFFFFF"/>
      <name val="Calibri"/>
    </font>
    <font>
      <b/>
      <sz val="12.0"/>
      <color rgb="FFFFFFFF"/>
      <name val="Calibri"/>
    </font>
    <font>
      <sz val="11.0"/>
      <color theme="1"/>
      <name val="Calibri"/>
    </font>
    <font/>
    <font>
      <sz val="11.0"/>
      <color rgb="FF000000"/>
      <name val="Arial"/>
    </font>
    <font>
      <i/>
      <sz val="12.0"/>
      <color rgb="FF953734"/>
      <name val="Calibri"/>
    </font>
    <font>
      <sz val="12.0"/>
      <color theme="1"/>
      <name val="Calibri"/>
    </font>
    <font>
      <b/>
      <sz val="12.0"/>
      <color theme="1"/>
      <name val="Calibri"/>
    </font>
  </fonts>
  <fills count="10">
    <fill>
      <patternFill patternType="none"/>
    </fill>
    <fill>
      <patternFill patternType="lightGray"/>
    </fill>
    <fill>
      <patternFill patternType="solid">
        <fgColor rgb="FFE5B8B7"/>
        <bgColor rgb="FFE5B8B7"/>
      </patternFill>
    </fill>
    <fill>
      <patternFill patternType="solid">
        <fgColor rgb="FFD99594"/>
        <bgColor rgb="FFD99594"/>
      </patternFill>
    </fill>
    <fill>
      <patternFill patternType="solid">
        <fgColor rgb="FFFCE5CD"/>
        <bgColor rgb="FFFCE5CD"/>
      </patternFill>
    </fill>
    <fill>
      <patternFill patternType="solid">
        <fgColor rgb="FFD9EAD3"/>
        <bgColor rgb="FFD9EAD3"/>
      </patternFill>
    </fill>
    <fill>
      <patternFill patternType="solid">
        <fgColor rgb="FF993300"/>
        <bgColor rgb="FF993300"/>
      </patternFill>
    </fill>
    <fill>
      <patternFill patternType="solid">
        <fgColor rgb="FFFFFFFF"/>
        <bgColor rgb="FFFFFFFF"/>
      </patternFill>
    </fill>
    <fill>
      <patternFill patternType="solid">
        <fgColor rgb="FFFFF2CC"/>
        <bgColor rgb="FFFFF2CC"/>
      </patternFill>
    </fill>
    <fill>
      <patternFill patternType="solid">
        <fgColor rgb="FF000000"/>
        <bgColor rgb="FF000000"/>
      </patternFill>
    </fill>
  </fills>
  <borders count="2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/>
      <right/>
      <top/>
      <bottom style="thin">
        <color rgb="FF000000"/>
      </bottom>
    </border>
    <border>
      <left/>
      <right/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/>
    </border>
    <border>
      <right/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04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horizontal="center" readingOrder="0" shrinkToFit="0" vertical="center" wrapText="1"/>
    </xf>
    <xf borderId="0" fillId="0" fontId="3" numFmtId="0" xfId="0" applyAlignment="1" applyFont="1">
      <alignment horizontal="center" shrinkToFit="0" vertical="center" wrapText="1"/>
    </xf>
    <xf borderId="0" fillId="0" fontId="4" numFmtId="0" xfId="0" applyAlignment="1" applyFont="1">
      <alignment horizontal="left" shrinkToFit="0" vertical="center" wrapText="1"/>
    </xf>
    <xf borderId="0" fillId="0" fontId="5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left" shrinkToFit="0" vertical="center" wrapText="1"/>
    </xf>
    <xf borderId="0" fillId="0" fontId="6" numFmtId="0" xfId="0" applyFont="1"/>
    <xf borderId="1" fillId="0" fontId="7" numFmtId="0" xfId="0" applyAlignment="1" applyBorder="1" applyFont="1">
      <alignment horizontal="center" vertical="center"/>
    </xf>
    <xf borderId="1" fillId="0" fontId="3" numFmtId="0" xfId="0" applyAlignment="1" applyBorder="1" applyFont="1">
      <alignment horizontal="center" shrinkToFit="0" vertical="center" wrapText="1"/>
    </xf>
    <xf borderId="1" fillId="0" fontId="7" numFmtId="0" xfId="0" applyAlignment="1" applyBorder="1" applyFont="1">
      <alignment horizontal="center" shrinkToFit="0" vertical="center" wrapText="1"/>
    </xf>
    <xf borderId="1" fillId="0" fontId="7" numFmtId="164" xfId="0" applyAlignment="1" applyBorder="1" applyFont="1" applyNumberFormat="1">
      <alignment horizontal="center" shrinkToFit="0" vertical="center" wrapText="1"/>
    </xf>
    <xf borderId="1" fillId="2" fontId="7" numFmtId="164" xfId="0" applyAlignment="1" applyBorder="1" applyFill="1" applyFont="1" applyNumberFormat="1">
      <alignment horizontal="center" shrinkToFit="0" wrapText="1"/>
    </xf>
    <xf borderId="2" fillId="3" fontId="7" numFmtId="164" xfId="0" applyAlignment="1" applyBorder="1" applyFill="1" applyFont="1" applyNumberFormat="1">
      <alignment horizontal="center" shrinkToFit="0" wrapText="1"/>
    </xf>
    <xf borderId="2" fillId="4" fontId="8" numFmtId="164" xfId="0" applyAlignment="1" applyBorder="1" applyFill="1" applyFont="1" applyNumberFormat="1">
      <alignment horizontal="center" shrinkToFit="0" wrapText="1"/>
    </xf>
    <xf borderId="2" fillId="5" fontId="8" numFmtId="164" xfId="0" applyAlignment="1" applyBorder="1" applyFill="1" applyFont="1" applyNumberFormat="1">
      <alignment horizontal="center" shrinkToFit="0" wrapText="1"/>
    </xf>
    <xf borderId="0" fillId="0" fontId="9" numFmtId="0" xfId="0" applyFont="1"/>
    <xf borderId="3" fillId="6" fontId="10" numFmtId="0" xfId="0" applyAlignment="1" applyBorder="1" applyFill="1" applyFont="1">
      <alignment horizontal="center" shrinkToFit="0" vertical="top" wrapText="1"/>
    </xf>
    <xf borderId="4" fillId="6" fontId="10" numFmtId="0" xfId="0" applyAlignment="1" applyBorder="1" applyFont="1">
      <alignment shrinkToFit="0" vertical="top" wrapText="1"/>
    </xf>
    <xf borderId="4" fillId="6" fontId="11" numFmtId="0" xfId="0" applyAlignment="1" applyBorder="1" applyFont="1">
      <alignment horizontal="center" shrinkToFit="0" vertical="center" wrapText="1"/>
    </xf>
    <xf borderId="4" fillId="6" fontId="11" numFmtId="0" xfId="0" applyAlignment="1" applyBorder="1" applyFont="1">
      <alignment horizontal="center" shrinkToFit="0" vertical="top" wrapText="1"/>
    </xf>
    <xf borderId="4" fillId="6" fontId="11" numFmtId="164" xfId="0" applyAlignment="1" applyBorder="1" applyFont="1" applyNumberFormat="1">
      <alignment shrinkToFit="0" vertical="top" wrapText="1"/>
    </xf>
    <xf borderId="2" fillId="6" fontId="12" numFmtId="164" xfId="0" applyAlignment="1" applyBorder="1" applyFont="1" applyNumberFormat="1">
      <alignment vertical="top"/>
    </xf>
    <xf borderId="1" fillId="0" fontId="7" numFmtId="0" xfId="0" applyAlignment="1" applyBorder="1" applyFont="1">
      <alignment horizontal="center"/>
    </xf>
    <xf borderId="5" fillId="7" fontId="7" numFmtId="0" xfId="0" applyAlignment="1" applyBorder="1" applyFill="1" applyFont="1">
      <alignment horizontal="left" shrinkToFit="0" vertical="top" wrapText="1"/>
    </xf>
    <xf borderId="6" fillId="0" fontId="13" numFmtId="0" xfId="0" applyBorder="1" applyFont="1"/>
    <xf borderId="7" fillId="0" fontId="13" numFmtId="0" xfId="0" applyBorder="1" applyFont="1"/>
    <xf borderId="8" fillId="3" fontId="7" numFmtId="164" xfId="0" applyAlignment="1" applyBorder="1" applyFont="1" applyNumberFormat="1">
      <alignment shrinkToFit="0" vertical="top" wrapText="1"/>
    </xf>
    <xf borderId="1" fillId="8" fontId="14" numFmtId="164" xfId="0" applyAlignment="1" applyBorder="1" applyFill="1" applyFont="1" applyNumberFormat="1">
      <alignment horizontal="right"/>
    </xf>
    <xf borderId="2" fillId="5" fontId="14" numFmtId="164" xfId="0" applyAlignment="1" applyBorder="1" applyFont="1" applyNumberFormat="1">
      <alignment horizontal="right"/>
    </xf>
    <xf borderId="1" fillId="0" fontId="1" numFmtId="0" xfId="0" applyAlignment="1" applyBorder="1" applyFont="1">
      <alignment horizontal="center"/>
    </xf>
    <xf borderId="9" fillId="0" fontId="4" numFmtId="0" xfId="0" applyAlignment="1" applyBorder="1" applyFont="1">
      <alignment shrinkToFit="0" vertical="top" wrapText="1"/>
    </xf>
    <xf borderId="10" fillId="0" fontId="4" numFmtId="0" xfId="0" applyAlignment="1" applyBorder="1" applyFont="1">
      <alignment horizontal="center" shrinkToFit="0" vertical="center" wrapText="1"/>
    </xf>
    <xf borderId="10" fillId="0" fontId="4" numFmtId="0" xfId="0" applyAlignment="1" applyBorder="1" applyFont="1">
      <alignment horizontal="center" shrinkToFit="0" vertical="top" wrapText="1"/>
    </xf>
    <xf borderId="10" fillId="0" fontId="4" numFmtId="164" xfId="0" applyAlignment="1" applyBorder="1" applyFont="1" applyNumberFormat="1">
      <alignment shrinkToFit="0" vertical="top" wrapText="1"/>
    </xf>
    <xf borderId="1" fillId="2" fontId="4" numFmtId="164" xfId="0" applyAlignment="1" applyBorder="1" applyFont="1" applyNumberFormat="1">
      <alignment shrinkToFit="0" vertical="top" wrapText="1"/>
    </xf>
    <xf borderId="0" fillId="0" fontId="6" numFmtId="164" xfId="0" applyFont="1" applyNumberFormat="1"/>
    <xf borderId="1" fillId="0" fontId="1" numFmtId="164" xfId="0" applyBorder="1" applyFont="1" applyNumberFormat="1"/>
    <xf borderId="1" fillId="0" fontId="1" numFmtId="0" xfId="0" applyBorder="1" applyFont="1"/>
    <xf borderId="11" fillId="0" fontId="4" numFmtId="0" xfId="0" applyAlignment="1" applyBorder="1" applyFont="1">
      <alignment shrinkToFit="0" vertical="top" wrapText="1"/>
    </xf>
    <xf borderId="1" fillId="0" fontId="4" numFmtId="0" xfId="0" applyAlignment="1" applyBorder="1" applyFont="1">
      <alignment horizontal="center" shrinkToFit="0" vertical="top" wrapText="1"/>
    </xf>
    <xf borderId="1" fillId="0" fontId="4" numFmtId="164" xfId="0" applyAlignment="1" applyBorder="1" applyFont="1" applyNumberFormat="1">
      <alignment shrinkToFit="0" vertical="top" wrapText="1"/>
    </xf>
    <xf borderId="12" fillId="9" fontId="15" numFmtId="0" xfId="0" applyAlignment="1" applyBorder="1" applyFill="1" applyFont="1">
      <alignment horizontal="center" shrinkToFit="0" vertical="top" wrapText="1"/>
    </xf>
    <xf borderId="0" fillId="0" fontId="1" numFmtId="164" xfId="0" applyFont="1" applyNumberFormat="1"/>
    <xf borderId="5" fillId="7" fontId="7" numFmtId="0" xfId="0" applyAlignment="1" applyBorder="1" applyFont="1">
      <alignment shrinkToFit="0" vertical="top" wrapText="1"/>
    </xf>
    <xf borderId="2" fillId="3" fontId="6" numFmtId="164" xfId="0" applyBorder="1" applyFont="1" applyNumberFormat="1"/>
    <xf borderId="8" fillId="7" fontId="14" numFmtId="49" xfId="0" applyAlignment="1" applyBorder="1" applyFont="1" applyNumberFormat="1">
      <alignment horizontal="center"/>
    </xf>
    <xf borderId="13" fillId="7" fontId="14" numFmtId="0" xfId="0" applyAlignment="1" applyBorder="1" applyFont="1">
      <alignment shrinkToFit="0" wrapText="1"/>
    </xf>
    <xf borderId="13" fillId="7" fontId="14" numFmtId="0" xfId="0" applyAlignment="1" applyBorder="1" applyFont="1">
      <alignment horizontal="center" shrinkToFit="0" wrapText="1"/>
    </xf>
    <xf borderId="13" fillId="7" fontId="14" numFmtId="164" xfId="0" applyAlignment="1" applyBorder="1" applyFont="1" applyNumberFormat="1">
      <alignment horizontal="right" shrinkToFit="0" wrapText="1"/>
    </xf>
    <xf borderId="13" fillId="2" fontId="14" numFmtId="165" xfId="0" applyAlignment="1" applyBorder="1" applyFont="1" applyNumberFormat="1">
      <alignment horizontal="right" shrinkToFit="0" vertical="top" wrapText="1"/>
    </xf>
    <xf borderId="14" fillId="9" fontId="15" numFmtId="0" xfId="0" applyAlignment="1" applyBorder="1" applyFont="1">
      <alignment horizontal="center" shrinkToFit="0" vertical="top" wrapText="1"/>
    </xf>
    <xf borderId="15" fillId="0" fontId="13" numFmtId="0" xfId="0" applyBorder="1" applyFont="1"/>
    <xf borderId="11" fillId="0" fontId="13" numFmtId="0" xfId="0" applyBorder="1" applyFont="1"/>
    <xf borderId="16" fillId="7" fontId="7" numFmtId="0" xfId="0" applyAlignment="1" applyBorder="1" applyFont="1">
      <alignment horizontal="left" shrinkToFit="0" vertical="top" wrapText="1"/>
    </xf>
    <xf borderId="17" fillId="3" fontId="7" numFmtId="164" xfId="0" applyAlignment="1" applyBorder="1" applyFont="1" applyNumberFormat="1">
      <alignment shrinkToFit="0" vertical="top" wrapText="1"/>
    </xf>
    <xf borderId="18" fillId="0" fontId="4" numFmtId="0" xfId="0" applyAlignment="1" applyBorder="1" applyFont="1">
      <alignment shrinkToFit="0" vertical="top" wrapText="1"/>
    </xf>
    <xf borderId="19" fillId="0" fontId="4" numFmtId="0" xfId="0" applyAlignment="1" applyBorder="1" applyFont="1">
      <alignment horizontal="center" shrinkToFit="0" vertical="top" wrapText="1"/>
    </xf>
    <xf borderId="19" fillId="0" fontId="4" numFmtId="164" xfId="0" applyAlignment="1" applyBorder="1" applyFont="1" applyNumberFormat="1">
      <alignment shrinkToFit="0" vertical="top" wrapText="1"/>
    </xf>
    <xf borderId="1" fillId="0" fontId="1" numFmtId="0" xfId="0" applyAlignment="1" applyBorder="1" applyFont="1">
      <alignment shrinkToFit="0" wrapText="1"/>
    </xf>
    <xf borderId="1" fillId="0" fontId="7" numFmtId="166" xfId="0" applyAlignment="1" applyBorder="1" applyFont="1" applyNumberFormat="1">
      <alignment horizontal="center"/>
    </xf>
    <xf borderId="0" fillId="0" fontId="1" numFmtId="0" xfId="0" applyAlignment="1" applyFont="1">
      <alignment horizontal="center"/>
    </xf>
    <xf borderId="0" fillId="0" fontId="1" numFmtId="0" xfId="0" applyAlignment="1" applyFont="1">
      <alignment shrinkToFit="0" wrapText="1"/>
    </xf>
    <xf borderId="0" fillId="0" fontId="1" numFmtId="0" xfId="0" applyAlignment="1" applyFont="1">
      <alignment horizontal="center" vertical="center"/>
    </xf>
    <xf borderId="0" fillId="0" fontId="7" numFmtId="0" xfId="0" applyAlignment="1" applyFont="1">
      <alignment shrinkToFit="0" vertical="top" wrapText="1"/>
    </xf>
    <xf borderId="0" fillId="0" fontId="7" numFmtId="0" xfId="0" applyAlignment="1" applyFont="1">
      <alignment horizontal="center" shrinkToFit="0" vertical="center" wrapText="1"/>
    </xf>
    <xf borderId="0" fillId="0" fontId="7" numFmtId="0" xfId="0" applyAlignment="1" applyFont="1">
      <alignment horizontal="center" shrinkToFit="0" vertical="top" wrapText="1"/>
    </xf>
    <xf borderId="0" fillId="0" fontId="7" numFmtId="164" xfId="0" applyAlignment="1" applyFont="1" applyNumberFormat="1">
      <alignment shrinkToFit="0" vertical="top" wrapText="1"/>
    </xf>
    <xf borderId="1" fillId="0" fontId="4" numFmtId="0" xfId="0" applyAlignment="1" applyBorder="1" applyFont="1">
      <alignment horizontal="center" shrinkToFit="0" vertical="center" wrapText="1"/>
    </xf>
    <xf borderId="1" fillId="0" fontId="4" numFmtId="164" xfId="0" applyAlignment="1" applyBorder="1" applyFont="1" applyNumberFormat="1">
      <alignment horizontal="right" vertical="top"/>
    </xf>
    <xf borderId="15" fillId="0" fontId="4" numFmtId="0" xfId="0" applyAlignment="1" applyBorder="1" applyFont="1">
      <alignment shrinkToFit="0" vertical="top" wrapText="1"/>
    </xf>
    <xf borderId="0" fillId="0" fontId="4" numFmtId="164" xfId="0" applyAlignment="1" applyFont="1" applyNumberFormat="1">
      <alignment horizontal="right" vertical="top"/>
    </xf>
    <xf borderId="0" fillId="0" fontId="4" numFmtId="0" xfId="0" applyAlignment="1" applyFont="1">
      <alignment shrinkToFit="0" vertical="top" wrapText="1"/>
    </xf>
    <xf borderId="0" fillId="0" fontId="4" numFmtId="0" xfId="0" applyAlignment="1" applyFont="1">
      <alignment horizontal="center" shrinkToFit="0" vertical="center" wrapText="1"/>
    </xf>
    <xf borderId="0" fillId="0" fontId="4" numFmtId="0" xfId="0" applyAlignment="1" applyFont="1">
      <alignment horizontal="center" shrinkToFit="0" vertical="top" wrapText="1"/>
    </xf>
    <xf borderId="0" fillId="0" fontId="4" numFmtId="164" xfId="0" applyAlignment="1" applyFont="1" applyNumberFormat="1">
      <alignment shrinkToFit="0" vertical="top" wrapText="1"/>
    </xf>
    <xf borderId="20" fillId="5" fontId="14" numFmtId="164" xfId="0" applyAlignment="1" applyBorder="1" applyFont="1" applyNumberFormat="1">
      <alignment horizontal="right"/>
    </xf>
    <xf borderId="15" fillId="0" fontId="7" numFmtId="0" xfId="0" applyAlignment="1" applyBorder="1" applyFont="1">
      <alignment horizontal="left" shrinkToFit="0" vertical="center" wrapText="1"/>
    </xf>
    <xf borderId="1" fillId="3" fontId="7" numFmtId="164" xfId="0" applyAlignment="1" applyBorder="1" applyFont="1" applyNumberFormat="1">
      <alignment shrinkToFit="0" vertical="top" wrapText="1"/>
    </xf>
    <xf borderId="0" fillId="0" fontId="6" numFmtId="164" xfId="0" applyAlignment="1" applyFont="1" applyNumberFormat="1">
      <alignment shrinkToFit="0" wrapText="1"/>
    </xf>
    <xf borderId="15" fillId="0" fontId="16" numFmtId="0" xfId="0" applyAlignment="1" applyBorder="1" applyFont="1">
      <alignment horizontal="left" shrinkToFit="0" vertical="center" wrapText="1"/>
    </xf>
    <xf borderId="15" fillId="0" fontId="4" numFmtId="0" xfId="0" applyAlignment="1" applyBorder="1" applyFont="1">
      <alignment horizontal="left" shrinkToFit="0" vertical="center" wrapText="1"/>
    </xf>
    <xf borderId="1" fillId="0" fontId="4" numFmtId="0" xfId="0" applyAlignment="1" applyBorder="1" applyFont="1">
      <alignment shrinkToFit="0" vertical="top" wrapText="1"/>
    </xf>
    <xf borderId="17" fillId="7" fontId="4" numFmtId="0" xfId="0" applyAlignment="1" applyBorder="1" applyFont="1">
      <alignment shrinkToFit="0" vertical="top" wrapText="1"/>
    </xf>
    <xf borderId="2" fillId="7" fontId="7" numFmtId="164" xfId="0" applyAlignment="1" applyBorder="1" applyFont="1" applyNumberFormat="1">
      <alignment shrinkToFit="0" vertical="top" wrapText="1"/>
    </xf>
    <xf borderId="1" fillId="7" fontId="4" numFmtId="0" xfId="0" applyAlignment="1" applyBorder="1" applyFont="1">
      <alignment shrinkToFit="0" vertical="top" wrapText="1"/>
    </xf>
    <xf borderId="3" fillId="7" fontId="4" numFmtId="0" xfId="0" applyAlignment="1" applyBorder="1" applyFont="1">
      <alignment shrinkToFit="0" vertical="top" wrapText="1"/>
    </xf>
    <xf borderId="19" fillId="0" fontId="4" numFmtId="0" xfId="0" applyAlignment="1" applyBorder="1" applyFont="1">
      <alignment horizontal="center" shrinkToFit="0" vertical="center" wrapText="1"/>
    </xf>
    <xf borderId="12" fillId="2" fontId="4" numFmtId="164" xfId="0" applyAlignment="1" applyBorder="1" applyFont="1" applyNumberFormat="1">
      <alignment shrinkToFit="0" vertical="top" wrapText="1"/>
    </xf>
    <xf borderId="1" fillId="9" fontId="1" numFmtId="0" xfId="0" applyAlignment="1" applyBorder="1" applyFont="1">
      <alignment horizontal="center"/>
    </xf>
    <xf borderId="21" fillId="9" fontId="15" numFmtId="0" xfId="0" applyAlignment="1" applyBorder="1" applyFont="1">
      <alignment horizontal="center" shrinkToFit="0" vertical="top" wrapText="1"/>
    </xf>
    <xf borderId="22" fillId="9" fontId="15" numFmtId="0" xfId="0" applyAlignment="1" applyBorder="1" applyFont="1">
      <alignment horizontal="center" shrinkToFit="0" vertical="top" wrapText="1"/>
    </xf>
    <xf borderId="11" fillId="0" fontId="17" numFmtId="0" xfId="0" applyBorder="1" applyFont="1"/>
    <xf borderId="11" fillId="0" fontId="12" numFmtId="0" xfId="0" applyBorder="1" applyFont="1"/>
    <xf borderId="23" fillId="0" fontId="13" numFmtId="0" xfId="0" applyBorder="1" applyFont="1"/>
    <xf borderId="17" fillId="6" fontId="11" numFmtId="164" xfId="0" applyAlignment="1" applyBorder="1" applyFont="1" applyNumberFormat="1">
      <alignment shrinkToFit="0" vertical="top" wrapText="1"/>
    </xf>
    <xf borderId="0" fillId="0" fontId="1" numFmtId="0" xfId="0" applyAlignment="1" applyFont="1">
      <alignment horizontal="center" shrinkToFit="0" vertical="center" wrapText="1"/>
    </xf>
    <xf borderId="0" fillId="0" fontId="1" numFmtId="0" xfId="0" applyAlignment="1" applyFont="1">
      <alignment horizontal="center" shrinkToFit="0" wrapText="1"/>
    </xf>
    <xf borderId="0" fillId="0" fontId="1" numFmtId="164" xfId="0" applyAlignment="1" applyFont="1" applyNumberFormat="1">
      <alignment shrinkToFit="0" wrapText="1"/>
    </xf>
    <xf borderId="0" fillId="0" fontId="7" numFmtId="0" xfId="0" applyAlignment="1" applyFont="1">
      <alignment shrinkToFit="0" wrapText="1"/>
    </xf>
    <xf borderId="0" fillId="0" fontId="7" numFmtId="0" xfId="0" applyAlignment="1" applyFont="1">
      <alignment horizontal="center" shrinkToFit="0" wrapText="1"/>
    </xf>
    <xf borderId="0" fillId="0" fontId="7" numFmtId="164" xfId="0" applyAlignment="1" applyFont="1" applyNumberFormat="1">
      <alignment shrinkToFit="0" wrapText="1"/>
    </xf>
    <xf borderId="0" fillId="0" fontId="1" numFmtId="0" xfId="0" applyAlignment="1" applyFont="1">
      <alignment horizontal="left" shrinkToFit="0" wrapText="1"/>
    </xf>
    <xf borderId="0" fillId="0" fontId="12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0.86"/>
    <col customWidth="1" min="2" max="2" width="7.14"/>
    <col customWidth="1" min="3" max="3" width="54.86"/>
    <col customWidth="1" min="4" max="4" width="16.14"/>
    <col customWidth="1" min="5" max="5" width="15.43"/>
    <col customWidth="1" min="6" max="6" width="15.14"/>
    <col customWidth="1" min="7" max="7" width="20.86"/>
    <col customWidth="1" min="8" max="8" width="19.43"/>
    <col customWidth="1" min="9" max="9" width="16.43"/>
    <col customWidth="1" min="10" max="10" width="15.86"/>
    <col customWidth="1" min="11" max="25" width="10.0"/>
  </cols>
  <sheetData>
    <row r="1" ht="33.0" customHeight="1">
      <c r="A1" s="1"/>
      <c r="B1" s="2" t="s">
        <v>0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ht="67.5" customHeight="1">
      <c r="A2" s="1"/>
      <c r="B2" s="3"/>
      <c r="C2" s="4" t="s">
        <v>1</v>
      </c>
      <c r="J2" s="5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ht="18.0" customHeight="1">
      <c r="A3" s="1"/>
      <c r="B3" s="3"/>
      <c r="C3" s="6"/>
      <c r="D3" s="6"/>
      <c r="E3" s="6"/>
      <c r="F3" s="6"/>
      <c r="G3" s="6"/>
      <c r="H3" s="6"/>
      <c r="I3" s="3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ht="63.75" customHeight="1">
      <c r="A4" s="7"/>
      <c r="B4" s="8" t="s">
        <v>2</v>
      </c>
      <c r="C4" s="9" t="s">
        <v>3</v>
      </c>
      <c r="D4" s="10" t="s">
        <v>4</v>
      </c>
      <c r="E4" s="10" t="s">
        <v>5</v>
      </c>
      <c r="F4" s="11" t="s">
        <v>6</v>
      </c>
      <c r="G4" s="12" t="s">
        <v>7</v>
      </c>
      <c r="H4" s="13" t="s">
        <v>8</v>
      </c>
      <c r="I4" s="14" t="s">
        <v>9</v>
      </c>
      <c r="J4" s="15" t="s">
        <v>10</v>
      </c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</row>
    <row r="5" ht="18.75" customHeight="1">
      <c r="A5" s="16"/>
      <c r="B5" s="17">
        <v>1.0</v>
      </c>
      <c r="C5" s="18" t="s">
        <v>11</v>
      </c>
      <c r="D5" s="19"/>
      <c r="E5" s="20"/>
      <c r="F5" s="21"/>
      <c r="G5" s="22"/>
      <c r="H5" s="22">
        <f t="shared" ref="H5:J5" si="1">SUM(H6+H11+H16+H26)</f>
        <v>0</v>
      </c>
      <c r="I5" s="22">
        <f t="shared" si="1"/>
        <v>0</v>
      </c>
      <c r="J5" s="22">
        <f t="shared" si="1"/>
        <v>0</v>
      </c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</row>
    <row r="6" ht="15.75" customHeight="1">
      <c r="A6" s="1"/>
      <c r="B6" s="23" t="s">
        <v>12</v>
      </c>
      <c r="C6" s="24" t="s">
        <v>13</v>
      </c>
      <c r="D6" s="25"/>
      <c r="E6" s="25"/>
      <c r="F6" s="25"/>
      <c r="G6" s="26"/>
      <c r="H6" s="27">
        <f>SUM(G7:G9)</f>
        <v>0</v>
      </c>
      <c r="I6" s="28">
        <f t="shared" ref="I6:J6" si="2">SUM(I7:I9)</f>
        <v>0</v>
      </c>
      <c r="J6" s="29">
        <f t="shared" si="2"/>
        <v>0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ht="18.75" customHeight="1">
      <c r="A7" s="1"/>
      <c r="B7" s="30" t="s">
        <v>14</v>
      </c>
      <c r="C7" s="31" t="s">
        <v>15</v>
      </c>
      <c r="D7" s="32" t="s">
        <v>16</v>
      </c>
      <c r="E7" s="33">
        <v>0.0</v>
      </c>
      <c r="F7" s="34">
        <v>0.0</v>
      </c>
      <c r="G7" s="35">
        <f t="shared" ref="G7:G9" si="3">E7*F7</f>
        <v>0</v>
      </c>
      <c r="H7" s="36"/>
      <c r="I7" s="37"/>
      <c r="J7" s="38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ht="15.75" customHeight="1">
      <c r="A8" s="1"/>
      <c r="B8" s="30" t="s">
        <v>17</v>
      </c>
      <c r="C8" s="39" t="s">
        <v>18</v>
      </c>
      <c r="D8" s="32" t="s">
        <v>16</v>
      </c>
      <c r="E8" s="40">
        <v>0.0</v>
      </c>
      <c r="F8" s="41">
        <v>0.0</v>
      </c>
      <c r="G8" s="35">
        <f t="shared" si="3"/>
        <v>0</v>
      </c>
      <c r="H8" s="36"/>
      <c r="I8" s="37"/>
      <c r="J8" s="38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ht="31.5" customHeight="1">
      <c r="A9" s="1"/>
      <c r="B9" s="30" t="s">
        <v>19</v>
      </c>
      <c r="C9" s="39" t="s">
        <v>20</v>
      </c>
      <c r="D9" s="32" t="s">
        <v>16</v>
      </c>
      <c r="E9" s="40">
        <v>0.0</v>
      </c>
      <c r="F9" s="41">
        <v>0.0</v>
      </c>
      <c r="G9" s="35">
        <f t="shared" si="3"/>
        <v>0</v>
      </c>
      <c r="H9" s="36"/>
      <c r="I9" s="37"/>
      <c r="J9" s="38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ht="15.75" customHeight="1">
      <c r="A10" s="1"/>
      <c r="B10" s="30"/>
      <c r="C10" s="42"/>
      <c r="D10" s="42"/>
      <c r="E10" s="42"/>
      <c r="F10" s="42"/>
      <c r="G10" s="42"/>
      <c r="H10" s="36"/>
      <c r="I10" s="43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ht="15.75" customHeight="1">
      <c r="A11" s="1"/>
      <c r="B11" s="23" t="s">
        <v>21</v>
      </c>
      <c r="C11" s="44" t="s">
        <v>22</v>
      </c>
      <c r="D11" s="25"/>
      <c r="E11" s="25"/>
      <c r="F11" s="25"/>
      <c r="G11" s="26"/>
      <c r="H11" s="45">
        <f>SUM(G12:G14)</f>
        <v>0</v>
      </c>
      <c r="I11" s="28">
        <f t="shared" ref="I11:J11" si="4">SUM(I12:I14)</f>
        <v>0</v>
      </c>
      <c r="J11" s="29">
        <f t="shared" si="4"/>
        <v>0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ht="15.75" customHeight="1">
      <c r="A12" s="1"/>
      <c r="B12" s="46" t="s">
        <v>23</v>
      </c>
      <c r="C12" s="47" t="s">
        <v>24</v>
      </c>
      <c r="D12" s="48" t="s">
        <v>16</v>
      </c>
      <c r="E12" s="48">
        <v>0.0</v>
      </c>
      <c r="F12" s="49">
        <v>0.0</v>
      </c>
      <c r="G12" s="50">
        <f t="shared" ref="G12:G14" si="5">E12*F12</f>
        <v>0</v>
      </c>
      <c r="H12" s="36"/>
      <c r="I12" s="37"/>
      <c r="J12" s="38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ht="15.75" customHeight="1">
      <c r="A13" s="1"/>
      <c r="B13" s="46" t="s">
        <v>25</v>
      </c>
      <c r="C13" s="47" t="s">
        <v>26</v>
      </c>
      <c r="D13" s="48" t="s">
        <v>16</v>
      </c>
      <c r="E13" s="48">
        <v>0.0</v>
      </c>
      <c r="F13" s="49">
        <v>0.0</v>
      </c>
      <c r="G13" s="50">
        <f t="shared" si="5"/>
        <v>0</v>
      </c>
      <c r="H13" s="36"/>
      <c r="I13" s="37"/>
      <c r="J13" s="38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ht="15.75" customHeight="1">
      <c r="A14" s="1"/>
      <c r="B14" s="46" t="s">
        <v>27</v>
      </c>
      <c r="C14" s="47" t="s">
        <v>28</v>
      </c>
      <c r="D14" s="48" t="s">
        <v>16</v>
      </c>
      <c r="E14" s="48">
        <v>0.0</v>
      </c>
      <c r="F14" s="49">
        <v>0.0</v>
      </c>
      <c r="G14" s="50">
        <f t="shared" si="5"/>
        <v>0</v>
      </c>
      <c r="H14" s="36"/>
      <c r="I14" s="37"/>
      <c r="J14" s="38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ht="15.75" customHeight="1">
      <c r="A15" s="1"/>
      <c r="B15" s="30"/>
      <c r="C15" s="51"/>
      <c r="D15" s="52"/>
      <c r="E15" s="52"/>
      <c r="F15" s="52"/>
      <c r="G15" s="53"/>
      <c r="H15" s="36"/>
      <c r="I15" s="43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ht="15.75" customHeight="1">
      <c r="A16" s="1"/>
      <c r="B16" s="23" t="s">
        <v>29</v>
      </c>
      <c r="C16" s="54" t="s">
        <v>30</v>
      </c>
      <c r="D16" s="52"/>
      <c r="E16" s="52"/>
      <c r="F16" s="52"/>
      <c r="G16" s="53"/>
      <c r="H16" s="55">
        <f>SUM(G17:G24)</f>
        <v>0</v>
      </c>
      <c r="I16" s="28">
        <f t="shared" ref="I16:J16" si="6">SUM(I17:I24)</f>
        <v>0</v>
      </c>
      <c r="J16" s="29">
        <f t="shared" si="6"/>
        <v>0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ht="15.75" customHeight="1">
      <c r="A17" s="1"/>
      <c r="B17" s="30" t="s">
        <v>31</v>
      </c>
      <c r="C17" s="31" t="s">
        <v>32</v>
      </c>
      <c r="D17" s="32" t="s">
        <v>16</v>
      </c>
      <c r="E17" s="33">
        <v>0.0</v>
      </c>
      <c r="F17" s="34">
        <v>0.0</v>
      </c>
      <c r="G17" s="35">
        <f t="shared" ref="G17:G24" si="7">E17*F17</f>
        <v>0</v>
      </c>
      <c r="H17" s="36"/>
      <c r="I17" s="37"/>
      <c r="J17" s="38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ht="15.75" customHeight="1">
      <c r="A18" s="1"/>
      <c r="B18" s="30" t="s">
        <v>33</v>
      </c>
      <c r="C18" s="39" t="s">
        <v>34</v>
      </c>
      <c r="D18" s="32" t="s">
        <v>16</v>
      </c>
      <c r="E18" s="40">
        <v>0.0</v>
      </c>
      <c r="F18" s="41">
        <v>0.0</v>
      </c>
      <c r="G18" s="35">
        <f t="shared" si="7"/>
        <v>0</v>
      </c>
      <c r="H18" s="36"/>
      <c r="I18" s="37"/>
      <c r="J18" s="38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ht="15.75" customHeight="1">
      <c r="A19" s="1"/>
      <c r="B19" s="30" t="s">
        <v>35</v>
      </c>
      <c r="C19" s="39" t="s">
        <v>36</v>
      </c>
      <c r="D19" s="32" t="s">
        <v>16</v>
      </c>
      <c r="E19" s="40">
        <v>0.0</v>
      </c>
      <c r="F19" s="41">
        <v>0.0</v>
      </c>
      <c r="G19" s="35">
        <f t="shared" si="7"/>
        <v>0</v>
      </c>
      <c r="H19" s="36"/>
      <c r="I19" s="37"/>
      <c r="J19" s="38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ht="15.75" customHeight="1">
      <c r="A20" s="1"/>
      <c r="B20" s="30" t="s">
        <v>37</v>
      </c>
      <c r="C20" s="39" t="s">
        <v>38</v>
      </c>
      <c r="D20" s="32" t="s">
        <v>16</v>
      </c>
      <c r="E20" s="40">
        <v>0.0</v>
      </c>
      <c r="F20" s="41">
        <v>0.0</v>
      </c>
      <c r="G20" s="35">
        <f t="shared" si="7"/>
        <v>0</v>
      </c>
      <c r="H20" s="36"/>
      <c r="I20" s="37"/>
      <c r="J20" s="38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ht="15.75" customHeight="1">
      <c r="A21" s="1"/>
      <c r="B21" s="30" t="s">
        <v>39</v>
      </c>
      <c r="C21" s="39" t="s">
        <v>40</v>
      </c>
      <c r="D21" s="32" t="s">
        <v>16</v>
      </c>
      <c r="E21" s="40">
        <v>0.0</v>
      </c>
      <c r="F21" s="41">
        <v>0.0</v>
      </c>
      <c r="G21" s="35">
        <f t="shared" si="7"/>
        <v>0</v>
      </c>
      <c r="H21" s="36"/>
      <c r="I21" s="37"/>
      <c r="J21" s="38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ht="15.75" customHeight="1">
      <c r="A22" s="1"/>
      <c r="B22" s="30" t="s">
        <v>41</v>
      </c>
      <c r="C22" s="39" t="s">
        <v>42</v>
      </c>
      <c r="D22" s="32" t="s">
        <v>16</v>
      </c>
      <c r="E22" s="40">
        <v>0.0</v>
      </c>
      <c r="F22" s="41">
        <v>0.0</v>
      </c>
      <c r="G22" s="35">
        <f t="shared" si="7"/>
        <v>0</v>
      </c>
      <c r="H22" s="36"/>
      <c r="I22" s="37"/>
      <c r="J22" s="38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ht="15.75" customHeight="1">
      <c r="A23" s="1"/>
      <c r="B23" s="30" t="s">
        <v>43</v>
      </c>
      <c r="C23" s="56" t="s">
        <v>44</v>
      </c>
      <c r="D23" s="32" t="s">
        <v>16</v>
      </c>
      <c r="E23" s="57">
        <v>0.0</v>
      </c>
      <c r="F23" s="58">
        <v>0.0</v>
      </c>
      <c r="G23" s="35">
        <f t="shared" si="7"/>
        <v>0</v>
      </c>
      <c r="H23" s="36"/>
      <c r="I23" s="37"/>
      <c r="J23" s="38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ht="15.75" customHeight="1">
      <c r="A24" s="1"/>
      <c r="B24" s="30"/>
      <c r="C24" s="59"/>
      <c r="D24" s="32" t="s">
        <v>16</v>
      </c>
      <c r="E24" s="57">
        <v>0.0</v>
      </c>
      <c r="F24" s="58">
        <v>0.0</v>
      </c>
      <c r="G24" s="35">
        <f t="shared" si="7"/>
        <v>0</v>
      </c>
      <c r="H24" s="36"/>
      <c r="I24" s="37"/>
      <c r="J24" s="38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ht="15.75" customHeight="1">
      <c r="A25" s="1"/>
      <c r="B25" s="30"/>
      <c r="C25" s="51"/>
      <c r="D25" s="52"/>
      <c r="E25" s="52"/>
      <c r="F25" s="52"/>
      <c r="G25" s="53"/>
      <c r="H25" s="36"/>
      <c r="I25" s="43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ht="15.75" customHeight="1">
      <c r="A26" s="1"/>
      <c r="B26" s="60">
        <v>43556.0</v>
      </c>
      <c r="C26" s="54" t="s">
        <v>45</v>
      </c>
      <c r="D26" s="52"/>
      <c r="E26" s="52"/>
      <c r="F26" s="52"/>
      <c r="G26" s="53"/>
      <c r="H26" s="55">
        <f>SUM(G27)</f>
        <v>0</v>
      </c>
      <c r="I26" s="28">
        <f t="shared" ref="I26:J26" si="8">SUM(I27)</f>
        <v>0</v>
      </c>
      <c r="J26" s="29">
        <f t="shared" si="8"/>
        <v>0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ht="15.75" customHeight="1">
      <c r="A27" s="1"/>
      <c r="B27" s="30" t="s">
        <v>46</v>
      </c>
      <c r="C27" s="31" t="s">
        <v>47</v>
      </c>
      <c r="D27" s="32" t="s">
        <v>16</v>
      </c>
      <c r="E27" s="33">
        <v>0.0</v>
      </c>
      <c r="F27" s="34">
        <v>0.0</v>
      </c>
      <c r="G27" s="35">
        <f>E27*F27</f>
        <v>0</v>
      </c>
      <c r="H27" s="36"/>
      <c r="I27" s="37"/>
      <c r="J27" s="38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ht="16.5" customHeight="1">
      <c r="A28" s="1"/>
      <c r="B28" s="30"/>
      <c r="C28" s="51"/>
      <c r="D28" s="52"/>
      <c r="E28" s="52"/>
      <c r="F28" s="52"/>
      <c r="G28" s="53"/>
      <c r="H28" s="36"/>
      <c r="I28" s="43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ht="15.75" customHeight="1">
      <c r="A29" s="1"/>
      <c r="B29" s="61"/>
      <c r="C29" s="62"/>
      <c r="D29" s="63"/>
      <c r="E29" s="61"/>
      <c r="F29" s="43"/>
      <c r="G29" s="43"/>
      <c r="H29" s="36"/>
      <c r="I29" s="43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ht="37.5" customHeight="1">
      <c r="A30" s="1"/>
      <c r="B30" s="17">
        <v>2.0</v>
      </c>
      <c r="C30" s="18" t="s">
        <v>48</v>
      </c>
      <c r="D30" s="19"/>
      <c r="E30" s="20"/>
      <c r="F30" s="21"/>
      <c r="G30" s="21"/>
      <c r="H30" s="21">
        <f t="shared" ref="H30:J30" si="9">SUM(H31)</f>
        <v>0</v>
      </c>
      <c r="I30" s="21">
        <f t="shared" si="9"/>
        <v>0</v>
      </c>
      <c r="J30" s="21">
        <f t="shared" si="9"/>
        <v>0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ht="15.75" customHeight="1">
      <c r="A31" s="1"/>
      <c r="B31" s="23">
        <v>2.1</v>
      </c>
      <c r="C31" s="64"/>
      <c r="D31" s="65"/>
      <c r="E31" s="66"/>
      <c r="F31" s="67"/>
      <c r="G31" s="67"/>
      <c r="H31" s="27">
        <f>SUM(G32:G36)</f>
        <v>0</v>
      </c>
      <c r="I31" s="28">
        <f t="shared" ref="I31:J31" si="10">SUM(I32:I36)</f>
        <v>0</v>
      </c>
      <c r="J31" s="29">
        <f t="shared" si="10"/>
        <v>0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ht="15.75" customHeight="1">
      <c r="A32" s="1"/>
      <c r="B32" s="30" t="s">
        <v>49</v>
      </c>
      <c r="C32" s="39"/>
      <c r="D32" s="68" t="s">
        <v>16</v>
      </c>
      <c r="E32" s="40">
        <v>0.0</v>
      </c>
      <c r="F32" s="41">
        <v>0.0</v>
      </c>
      <c r="G32" s="35">
        <f t="shared" ref="G32:G36" si="11">E32*F32</f>
        <v>0</v>
      </c>
      <c r="H32" s="67"/>
      <c r="I32" s="69"/>
      <c r="J32" s="38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ht="15.75" customHeight="1">
      <c r="A33" s="1"/>
      <c r="B33" s="30" t="s">
        <v>50</v>
      </c>
      <c r="C33" s="39"/>
      <c r="D33" s="68" t="s">
        <v>16</v>
      </c>
      <c r="E33" s="40">
        <v>0.0</v>
      </c>
      <c r="F33" s="41">
        <v>0.0</v>
      </c>
      <c r="G33" s="35">
        <f t="shared" si="11"/>
        <v>0</v>
      </c>
      <c r="H33" s="67"/>
      <c r="I33" s="69"/>
      <c r="J33" s="38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ht="15.75" customHeight="1">
      <c r="A34" s="1"/>
      <c r="B34" s="30" t="s">
        <v>51</v>
      </c>
      <c r="C34" s="39"/>
      <c r="D34" s="68" t="s">
        <v>16</v>
      </c>
      <c r="E34" s="40">
        <v>0.0</v>
      </c>
      <c r="F34" s="41">
        <v>0.0</v>
      </c>
      <c r="G34" s="35">
        <f t="shared" si="11"/>
        <v>0</v>
      </c>
      <c r="H34" s="67"/>
      <c r="I34" s="69"/>
      <c r="J34" s="38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ht="15.75" customHeight="1">
      <c r="A35" s="1"/>
      <c r="B35" s="30" t="s">
        <v>52</v>
      </c>
      <c r="C35" s="39"/>
      <c r="D35" s="68" t="s">
        <v>16</v>
      </c>
      <c r="E35" s="40">
        <v>0.0</v>
      </c>
      <c r="F35" s="41">
        <v>0.0</v>
      </c>
      <c r="G35" s="35">
        <f t="shared" si="11"/>
        <v>0</v>
      </c>
      <c r="H35" s="67"/>
      <c r="I35" s="69"/>
      <c r="J35" s="38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ht="15.75" customHeight="1">
      <c r="A36" s="1"/>
      <c r="B36" s="30" t="s">
        <v>53</v>
      </c>
      <c r="C36" s="70"/>
      <c r="D36" s="68" t="s">
        <v>16</v>
      </c>
      <c r="E36" s="40">
        <v>0.0</v>
      </c>
      <c r="F36" s="41">
        <v>0.0</v>
      </c>
      <c r="G36" s="35">
        <f t="shared" si="11"/>
        <v>0</v>
      </c>
      <c r="H36" s="67"/>
      <c r="I36" s="69"/>
      <c r="J36" s="38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ht="15.75" customHeight="1">
      <c r="A37" s="1"/>
      <c r="B37" s="30"/>
      <c r="C37" s="51"/>
      <c r="D37" s="52"/>
      <c r="E37" s="52"/>
      <c r="F37" s="52"/>
      <c r="G37" s="53"/>
      <c r="H37" s="67"/>
      <c r="I37" s="7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ht="15.75" customHeight="1">
      <c r="A38" s="1"/>
      <c r="B38" s="61"/>
      <c r="C38" s="72"/>
      <c r="D38" s="73"/>
      <c r="E38" s="74"/>
      <c r="F38" s="75"/>
      <c r="G38" s="75"/>
      <c r="H38" s="67"/>
      <c r="I38" s="7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ht="18.75" customHeight="1">
      <c r="A39" s="1"/>
      <c r="B39" s="17">
        <v>3.0</v>
      </c>
      <c r="C39" s="18" t="s">
        <v>54</v>
      </c>
      <c r="D39" s="19"/>
      <c r="E39" s="20"/>
      <c r="F39" s="21"/>
      <c r="G39" s="21"/>
      <c r="H39" s="21">
        <f t="shared" ref="H39:J39" si="12">SUM(H40+H47+H54+H65+H73+H81+H87+H92)</f>
        <v>0</v>
      </c>
      <c r="I39" s="21">
        <f t="shared" si="12"/>
        <v>0</v>
      </c>
      <c r="J39" s="21">
        <f t="shared" si="12"/>
        <v>0</v>
      </c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ht="15.75" customHeight="1">
      <c r="A40" s="1"/>
      <c r="B40" s="23">
        <v>3.1</v>
      </c>
      <c r="C40" s="64" t="s">
        <v>55</v>
      </c>
      <c r="D40" s="65"/>
      <c r="E40" s="66"/>
      <c r="F40" s="67"/>
      <c r="G40" s="67"/>
      <c r="H40" s="27">
        <f>SUM(G41:G45)</f>
        <v>0</v>
      </c>
      <c r="I40" s="28">
        <f t="shared" ref="I40:J40" si="13">SUM(I41:I45)</f>
        <v>0</v>
      </c>
      <c r="J40" s="76">
        <f t="shared" si="13"/>
        <v>0</v>
      </c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ht="15.75" customHeight="1">
      <c r="A41" s="1"/>
      <c r="B41" s="30" t="s">
        <v>56</v>
      </c>
      <c r="C41" s="39" t="s">
        <v>57</v>
      </c>
      <c r="D41" s="68" t="s">
        <v>16</v>
      </c>
      <c r="E41" s="40">
        <v>0.0</v>
      </c>
      <c r="F41" s="41">
        <v>0.0</v>
      </c>
      <c r="G41" s="35">
        <f t="shared" ref="G41:G45" si="14">E41*F41</f>
        <v>0</v>
      </c>
      <c r="H41" s="67"/>
      <c r="I41" s="69"/>
      <c r="J41" s="38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ht="15.75" customHeight="1">
      <c r="A42" s="1"/>
      <c r="B42" s="30" t="s">
        <v>58</v>
      </c>
      <c r="C42" s="39" t="s">
        <v>59</v>
      </c>
      <c r="D42" s="68" t="s">
        <v>16</v>
      </c>
      <c r="E42" s="40">
        <v>0.0</v>
      </c>
      <c r="F42" s="41">
        <v>0.0</v>
      </c>
      <c r="G42" s="35">
        <f t="shared" si="14"/>
        <v>0</v>
      </c>
      <c r="H42" s="67"/>
      <c r="I42" s="69"/>
      <c r="J42" s="38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ht="15.75" customHeight="1">
      <c r="A43" s="1"/>
      <c r="B43" s="30" t="s">
        <v>60</v>
      </c>
      <c r="C43" s="39" t="s">
        <v>61</v>
      </c>
      <c r="D43" s="68" t="s">
        <v>16</v>
      </c>
      <c r="E43" s="40">
        <v>0.0</v>
      </c>
      <c r="F43" s="41">
        <v>0.0</v>
      </c>
      <c r="G43" s="35">
        <f t="shared" si="14"/>
        <v>0</v>
      </c>
      <c r="H43" s="67"/>
      <c r="I43" s="69"/>
      <c r="J43" s="38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ht="15.75" customHeight="1">
      <c r="A44" s="1"/>
      <c r="B44" s="30" t="s">
        <v>62</v>
      </c>
      <c r="C44" s="39" t="s">
        <v>63</v>
      </c>
      <c r="D44" s="68" t="s">
        <v>16</v>
      </c>
      <c r="E44" s="40">
        <v>0.0</v>
      </c>
      <c r="F44" s="41">
        <v>0.0</v>
      </c>
      <c r="G44" s="35">
        <f t="shared" si="14"/>
        <v>0</v>
      </c>
      <c r="H44" s="67"/>
      <c r="I44" s="69"/>
      <c r="J44" s="38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ht="15.75" customHeight="1">
      <c r="A45" s="1"/>
      <c r="B45" s="30" t="s">
        <v>64</v>
      </c>
      <c r="C45" s="70"/>
      <c r="D45" s="68" t="s">
        <v>16</v>
      </c>
      <c r="E45" s="40">
        <v>0.0</v>
      </c>
      <c r="F45" s="41">
        <v>0.0</v>
      </c>
      <c r="G45" s="35">
        <f t="shared" si="14"/>
        <v>0</v>
      </c>
      <c r="H45" s="67"/>
      <c r="I45" s="69"/>
      <c r="J45" s="38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ht="15.75" customHeight="1">
      <c r="A46" s="1"/>
      <c r="B46" s="30"/>
      <c r="C46" s="51"/>
      <c r="D46" s="52"/>
      <c r="E46" s="52"/>
      <c r="F46" s="52"/>
      <c r="G46" s="53"/>
      <c r="H46" s="67"/>
      <c r="I46" s="7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ht="15.75" customHeight="1">
      <c r="A47" s="1"/>
      <c r="B47" s="23">
        <v>3.2</v>
      </c>
      <c r="C47" s="77" t="s">
        <v>65</v>
      </c>
      <c r="D47" s="52"/>
      <c r="E47" s="52"/>
      <c r="F47" s="52"/>
      <c r="G47" s="53"/>
      <c r="H47" s="78">
        <f>SUM(G48:G52)</f>
        <v>0</v>
      </c>
      <c r="I47" s="28">
        <f t="shared" ref="I47:J47" si="15">SUM(I48:I52)</f>
        <v>0</v>
      </c>
      <c r="J47" s="76">
        <f t="shared" si="15"/>
        <v>0</v>
      </c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ht="15.75" customHeight="1">
      <c r="A48" s="1"/>
      <c r="B48" s="30" t="s">
        <v>66</v>
      </c>
      <c r="C48" s="39" t="s">
        <v>67</v>
      </c>
      <c r="D48" s="68" t="s">
        <v>16</v>
      </c>
      <c r="E48" s="40">
        <v>0.0</v>
      </c>
      <c r="F48" s="41">
        <v>0.0</v>
      </c>
      <c r="G48" s="35">
        <f t="shared" ref="G48:G52" si="16">E48*F48</f>
        <v>0</v>
      </c>
      <c r="H48" s="67"/>
      <c r="I48" s="69"/>
      <c r="J48" s="38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ht="15.75" customHeight="1">
      <c r="A49" s="1"/>
      <c r="B49" s="30" t="s">
        <v>68</v>
      </c>
      <c r="C49" s="39" t="s">
        <v>69</v>
      </c>
      <c r="D49" s="68" t="s">
        <v>16</v>
      </c>
      <c r="E49" s="40">
        <v>0.0</v>
      </c>
      <c r="F49" s="41">
        <v>0.0</v>
      </c>
      <c r="G49" s="35">
        <f t="shared" si="16"/>
        <v>0</v>
      </c>
      <c r="H49" s="67"/>
      <c r="I49" s="69"/>
      <c r="J49" s="38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ht="15.75" customHeight="1">
      <c r="A50" s="1"/>
      <c r="B50" s="30" t="s">
        <v>70</v>
      </c>
      <c r="C50" s="39" t="s">
        <v>71</v>
      </c>
      <c r="D50" s="68" t="s">
        <v>16</v>
      </c>
      <c r="E50" s="40">
        <v>0.0</v>
      </c>
      <c r="F50" s="41">
        <v>0.0</v>
      </c>
      <c r="G50" s="35">
        <f t="shared" si="16"/>
        <v>0</v>
      </c>
      <c r="H50" s="67"/>
      <c r="I50" s="69"/>
      <c r="J50" s="38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ht="15.75" customHeight="1">
      <c r="A51" s="1"/>
      <c r="B51" s="30" t="s">
        <v>72</v>
      </c>
      <c r="C51" s="39" t="s">
        <v>73</v>
      </c>
      <c r="D51" s="68" t="s">
        <v>16</v>
      </c>
      <c r="E51" s="40">
        <v>0.0</v>
      </c>
      <c r="F51" s="41">
        <v>0.0</v>
      </c>
      <c r="G51" s="35">
        <f t="shared" si="16"/>
        <v>0</v>
      </c>
      <c r="H51" s="79"/>
      <c r="I51" s="69"/>
      <c r="J51" s="38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ht="15.75" customHeight="1">
      <c r="A52" s="1"/>
      <c r="B52" s="30" t="s">
        <v>74</v>
      </c>
      <c r="C52" s="39"/>
      <c r="D52" s="68" t="s">
        <v>16</v>
      </c>
      <c r="E52" s="40">
        <v>0.0</v>
      </c>
      <c r="F52" s="41">
        <v>0.0</v>
      </c>
      <c r="G52" s="35">
        <f t="shared" si="16"/>
        <v>0</v>
      </c>
      <c r="H52" s="67"/>
      <c r="I52" s="69"/>
      <c r="J52" s="38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ht="15.75" customHeight="1">
      <c r="A53" s="1"/>
      <c r="B53" s="30"/>
      <c r="C53" s="51"/>
      <c r="D53" s="52"/>
      <c r="E53" s="52"/>
      <c r="F53" s="52"/>
      <c r="G53" s="53"/>
      <c r="H53" s="67"/>
      <c r="I53" s="7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ht="15.75" customHeight="1">
      <c r="A54" s="1"/>
      <c r="B54" s="23">
        <v>3.3</v>
      </c>
      <c r="C54" s="77" t="s">
        <v>75</v>
      </c>
      <c r="D54" s="52"/>
      <c r="E54" s="52"/>
      <c r="F54" s="52"/>
      <c r="G54" s="53"/>
      <c r="H54" s="78">
        <f>SUM(G55:G63)</f>
        <v>0</v>
      </c>
      <c r="I54" s="28">
        <f t="shared" ref="I54:J54" si="17">SUM(I55:I63)</f>
        <v>0</v>
      </c>
      <c r="J54" s="76">
        <f t="shared" si="17"/>
        <v>0</v>
      </c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ht="15.75" customHeight="1">
      <c r="A55" s="1"/>
      <c r="B55" s="30" t="s">
        <v>76</v>
      </c>
      <c r="C55" s="80" t="s">
        <v>77</v>
      </c>
      <c r="D55" s="68" t="s">
        <v>16</v>
      </c>
      <c r="E55" s="40">
        <v>0.0</v>
      </c>
      <c r="F55" s="41">
        <v>0.0</v>
      </c>
      <c r="G55" s="35">
        <f t="shared" ref="G55:G63" si="18">E55*F55</f>
        <v>0</v>
      </c>
      <c r="H55" s="67"/>
      <c r="I55" s="69"/>
      <c r="J55" s="38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ht="15.75" customHeight="1">
      <c r="A56" s="1"/>
      <c r="B56" s="30" t="s">
        <v>78</v>
      </c>
      <c r="C56" s="81" t="s">
        <v>79</v>
      </c>
      <c r="D56" s="68" t="s">
        <v>16</v>
      </c>
      <c r="E56" s="40">
        <v>0.0</v>
      </c>
      <c r="F56" s="41">
        <v>0.0</v>
      </c>
      <c r="G56" s="35">
        <f t="shared" si="18"/>
        <v>0</v>
      </c>
      <c r="H56" s="67"/>
      <c r="I56" s="69"/>
      <c r="J56" s="38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ht="15.75" customHeight="1">
      <c r="A57" s="1"/>
      <c r="B57" s="30" t="s">
        <v>80</v>
      </c>
      <c r="C57" s="81" t="s">
        <v>81</v>
      </c>
      <c r="D57" s="68" t="s">
        <v>16</v>
      </c>
      <c r="E57" s="40">
        <v>0.0</v>
      </c>
      <c r="F57" s="41">
        <v>0.0</v>
      </c>
      <c r="G57" s="35">
        <f t="shared" si="18"/>
        <v>0</v>
      </c>
      <c r="H57" s="67"/>
      <c r="I57" s="69"/>
      <c r="J57" s="38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ht="15.75" customHeight="1">
      <c r="A58" s="1"/>
      <c r="B58" s="30" t="s">
        <v>82</v>
      </c>
      <c r="C58" s="81" t="s">
        <v>83</v>
      </c>
      <c r="D58" s="68" t="s">
        <v>16</v>
      </c>
      <c r="E58" s="40">
        <v>0.0</v>
      </c>
      <c r="F58" s="41">
        <v>0.0</v>
      </c>
      <c r="G58" s="35">
        <f t="shared" si="18"/>
        <v>0</v>
      </c>
      <c r="H58" s="67"/>
      <c r="I58" s="69"/>
      <c r="J58" s="38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ht="15.75" customHeight="1">
      <c r="A59" s="1"/>
      <c r="B59" s="30" t="s">
        <v>84</v>
      </c>
      <c r="C59" s="81" t="s">
        <v>85</v>
      </c>
      <c r="D59" s="68" t="s">
        <v>16</v>
      </c>
      <c r="E59" s="40">
        <v>0.0</v>
      </c>
      <c r="F59" s="41">
        <v>0.0</v>
      </c>
      <c r="G59" s="35">
        <f t="shared" si="18"/>
        <v>0</v>
      </c>
      <c r="H59" s="67"/>
      <c r="I59" s="69"/>
      <c r="J59" s="38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ht="15.75" customHeight="1">
      <c r="A60" s="1"/>
      <c r="B60" s="30" t="s">
        <v>86</v>
      </c>
      <c r="C60" s="81" t="s">
        <v>87</v>
      </c>
      <c r="D60" s="68" t="s">
        <v>16</v>
      </c>
      <c r="E60" s="40">
        <v>0.0</v>
      </c>
      <c r="F60" s="41">
        <v>0.0</v>
      </c>
      <c r="G60" s="35">
        <f t="shared" si="18"/>
        <v>0</v>
      </c>
      <c r="H60" s="67"/>
      <c r="I60" s="69"/>
      <c r="J60" s="38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ht="31.5" customHeight="1">
      <c r="A61" s="1"/>
      <c r="B61" s="30" t="s">
        <v>88</v>
      </c>
      <c r="C61" s="39" t="s">
        <v>89</v>
      </c>
      <c r="D61" s="68" t="s">
        <v>16</v>
      </c>
      <c r="E61" s="40">
        <v>0.0</v>
      </c>
      <c r="F61" s="41">
        <v>0.0</v>
      </c>
      <c r="G61" s="35">
        <f t="shared" si="18"/>
        <v>0</v>
      </c>
      <c r="H61" s="67"/>
      <c r="I61" s="69"/>
      <c r="J61" s="38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ht="15.75" customHeight="1">
      <c r="A62" s="1"/>
      <c r="B62" s="30" t="s">
        <v>90</v>
      </c>
      <c r="C62" s="39" t="s">
        <v>91</v>
      </c>
      <c r="D62" s="68" t="s">
        <v>16</v>
      </c>
      <c r="E62" s="40">
        <v>0.0</v>
      </c>
      <c r="F62" s="41">
        <v>0.0</v>
      </c>
      <c r="G62" s="35">
        <f t="shared" si="18"/>
        <v>0</v>
      </c>
      <c r="H62" s="67"/>
      <c r="I62" s="69"/>
      <c r="J62" s="38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ht="15.75" customHeight="1">
      <c r="A63" s="1"/>
      <c r="B63" s="30" t="s">
        <v>92</v>
      </c>
      <c r="C63" s="39" t="s">
        <v>93</v>
      </c>
      <c r="D63" s="68" t="s">
        <v>16</v>
      </c>
      <c r="E63" s="40">
        <v>0.0</v>
      </c>
      <c r="F63" s="41">
        <v>0.0</v>
      </c>
      <c r="G63" s="35">
        <f t="shared" si="18"/>
        <v>0</v>
      </c>
      <c r="H63" s="67"/>
      <c r="I63" s="69"/>
      <c r="J63" s="38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ht="15.75" customHeight="1">
      <c r="A64" s="1"/>
      <c r="B64" s="30"/>
      <c r="C64" s="51"/>
      <c r="D64" s="52"/>
      <c r="E64" s="52"/>
      <c r="F64" s="52"/>
      <c r="G64" s="53"/>
      <c r="H64" s="67"/>
      <c r="I64" s="7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ht="15.75" customHeight="1">
      <c r="A65" s="1"/>
      <c r="B65" s="23">
        <v>3.4</v>
      </c>
      <c r="C65" s="77" t="s">
        <v>94</v>
      </c>
      <c r="D65" s="52"/>
      <c r="E65" s="52"/>
      <c r="F65" s="52"/>
      <c r="G65" s="53"/>
      <c r="H65" s="78">
        <f>SUM(G66:G71)</f>
        <v>0</v>
      </c>
      <c r="I65" s="28">
        <f t="shared" ref="I65:J65" si="19">SUM(I66:I71)</f>
        <v>0</v>
      </c>
      <c r="J65" s="76">
        <f t="shared" si="19"/>
        <v>0</v>
      </c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ht="15.75" customHeight="1">
      <c r="A66" s="1"/>
      <c r="B66" s="30" t="s">
        <v>95</v>
      </c>
      <c r="C66" s="82" t="s">
        <v>96</v>
      </c>
      <c r="D66" s="68" t="s">
        <v>16</v>
      </c>
      <c r="E66" s="40">
        <v>0.0</v>
      </c>
      <c r="F66" s="41">
        <v>0.0</v>
      </c>
      <c r="G66" s="35">
        <f t="shared" ref="G66:G71" si="20">E66*F66</f>
        <v>0</v>
      </c>
      <c r="H66" s="67"/>
      <c r="I66" s="69"/>
      <c r="J66" s="38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ht="15.75" customHeight="1">
      <c r="A67" s="1"/>
      <c r="B67" s="30" t="s">
        <v>97</v>
      </c>
      <c r="C67" s="82" t="s">
        <v>98</v>
      </c>
      <c r="D67" s="68" t="s">
        <v>16</v>
      </c>
      <c r="E67" s="40">
        <v>0.0</v>
      </c>
      <c r="F67" s="41">
        <v>0.0</v>
      </c>
      <c r="G67" s="35">
        <f t="shared" si="20"/>
        <v>0</v>
      </c>
      <c r="H67" s="67"/>
      <c r="I67" s="69"/>
      <c r="J67" s="38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ht="15.75" customHeight="1">
      <c r="A68" s="1"/>
      <c r="B68" s="30" t="s">
        <v>99</v>
      </c>
      <c r="C68" s="82" t="s">
        <v>100</v>
      </c>
      <c r="D68" s="68" t="s">
        <v>16</v>
      </c>
      <c r="E68" s="40">
        <v>0.0</v>
      </c>
      <c r="F68" s="41">
        <v>0.0</v>
      </c>
      <c r="G68" s="35">
        <f t="shared" si="20"/>
        <v>0</v>
      </c>
      <c r="H68" s="67"/>
      <c r="I68" s="69"/>
      <c r="J68" s="38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ht="15.75" customHeight="1">
      <c r="A69" s="1"/>
      <c r="B69" s="30" t="s">
        <v>101</v>
      </c>
      <c r="C69" s="82" t="s">
        <v>102</v>
      </c>
      <c r="D69" s="68" t="s">
        <v>16</v>
      </c>
      <c r="E69" s="40">
        <v>0.0</v>
      </c>
      <c r="F69" s="41">
        <v>0.0</v>
      </c>
      <c r="G69" s="35">
        <f t="shared" si="20"/>
        <v>0</v>
      </c>
      <c r="H69" s="67"/>
      <c r="I69" s="69"/>
      <c r="J69" s="38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ht="15.75" customHeight="1">
      <c r="A70" s="1"/>
      <c r="B70" s="30" t="s">
        <v>103</v>
      </c>
      <c r="C70" s="82" t="s">
        <v>104</v>
      </c>
      <c r="D70" s="68" t="s">
        <v>16</v>
      </c>
      <c r="E70" s="40">
        <v>0.0</v>
      </c>
      <c r="F70" s="41">
        <v>0.0</v>
      </c>
      <c r="G70" s="35">
        <f t="shared" si="20"/>
        <v>0</v>
      </c>
      <c r="H70" s="67"/>
      <c r="I70" s="69"/>
      <c r="J70" s="38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ht="15.75" customHeight="1">
      <c r="A71" s="1"/>
      <c r="B71" s="30" t="s">
        <v>105</v>
      </c>
      <c r="C71" s="82" t="s">
        <v>106</v>
      </c>
      <c r="D71" s="68" t="s">
        <v>16</v>
      </c>
      <c r="E71" s="40">
        <v>0.0</v>
      </c>
      <c r="F71" s="41">
        <v>0.0</v>
      </c>
      <c r="G71" s="35">
        <f t="shared" si="20"/>
        <v>0</v>
      </c>
      <c r="H71" s="67"/>
      <c r="I71" s="69"/>
      <c r="J71" s="38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ht="15.75" customHeight="1">
      <c r="A72" s="1"/>
      <c r="B72" s="30"/>
      <c r="C72" s="51"/>
      <c r="D72" s="52"/>
      <c r="E72" s="52"/>
      <c r="F72" s="52"/>
      <c r="G72" s="53"/>
      <c r="H72" s="67"/>
      <c r="I72" s="7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ht="15.75" customHeight="1">
      <c r="A73" s="1"/>
      <c r="B73" s="23">
        <v>3.5</v>
      </c>
      <c r="C73" s="64" t="s">
        <v>107</v>
      </c>
      <c r="D73" s="65"/>
      <c r="E73" s="66"/>
      <c r="F73" s="67"/>
      <c r="G73" s="67"/>
      <c r="H73" s="78">
        <f>SUM(G74:G79)</f>
        <v>0</v>
      </c>
      <c r="I73" s="28">
        <f t="shared" ref="I73:J73" si="21">SUM(I74:I79)</f>
        <v>0</v>
      </c>
      <c r="J73" s="76">
        <f t="shared" si="21"/>
        <v>0</v>
      </c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ht="15.75" customHeight="1">
      <c r="A74" s="1"/>
      <c r="B74" s="30" t="s">
        <v>108</v>
      </c>
      <c r="C74" s="39" t="s">
        <v>109</v>
      </c>
      <c r="D74" s="68" t="s">
        <v>16</v>
      </c>
      <c r="E74" s="40">
        <v>0.0</v>
      </c>
      <c r="F74" s="41">
        <v>0.0</v>
      </c>
      <c r="G74" s="35">
        <f t="shared" ref="G74:G79" si="22">E74*F74</f>
        <v>0</v>
      </c>
      <c r="H74" s="67"/>
      <c r="I74" s="69"/>
      <c r="J74" s="38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ht="15.75" customHeight="1">
      <c r="A75" s="1"/>
      <c r="B75" s="30" t="s">
        <v>110</v>
      </c>
      <c r="C75" s="39" t="s">
        <v>111</v>
      </c>
      <c r="D75" s="68" t="s">
        <v>16</v>
      </c>
      <c r="E75" s="40">
        <v>0.0</v>
      </c>
      <c r="F75" s="41">
        <v>0.0</v>
      </c>
      <c r="G75" s="35">
        <f t="shared" si="22"/>
        <v>0</v>
      </c>
      <c r="H75" s="67"/>
      <c r="I75" s="69"/>
      <c r="J75" s="38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ht="15.75" customHeight="1">
      <c r="A76" s="1"/>
      <c r="B76" s="30" t="s">
        <v>112</v>
      </c>
      <c r="C76" s="39" t="s">
        <v>113</v>
      </c>
      <c r="D76" s="68" t="s">
        <v>16</v>
      </c>
      <c r="E76" s="40">
        <v>0.0</v>
      </c>
      <c r="F76" s="41">
        <v>0.0</v>
      </c>
      <c r="G76" s="35">
        <f t="shared" si="22"/>
        <v>0</v>
      </c>
      <c r="H76" s="67"/>
      <c r="I76" s="69"/>
      <c r="J76" s="38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ht="15.75" customHeight="1">
      <c r="A77" s="1"/>
      <c r="B77" s="30" t="s">
        <v>114</v>
      </c>
      <c r="C77" s="39" t="s">
        <v>115</v>
      </c>
      <c r="D77" s="68" t="s">
        <v>16</v>
      </c>
      <c r="E77" s="40">
        <v>0.0</v>
      </c>
      <c r="F77" s="41">
        <v>0.0</v>
      </c>
      <c r="G77" s="35">
        <f t="shared" si="22"/>
        <v>0</v>
      </c>
      <c r="H77" s="67"/>
      <c r="I77" s="69"/>
      <c r="J77" s="38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ht="15.75" customHeight="1">
      <c r="A78" s="1"/>
      <c r="B78" s="30" t="s">
        <v>116</v>
      </c>
      <c r="C78" s="39"/>
      <c r="D78" s="68" t="s">
        <v>16</v>
      </c>
      <c r="E78" s="40">
        <v>0.0</v>
      </c>
      <c r="F78" s="41">
        <v>0.0</v>
      </c>
      <c r="G78" s="35">
        <f t="shared" si="22"/>
        <v>0</v>
      </c>
      <c r="H78" s="67"/>
      <c r="I78" s="69"/>
      <c r="J78" s="38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ht="15.75" customHeight="1">
      <c r="A79" s="1"/>
      <c r="B79" s="30" t="s">
        <v>117</v>
      </c>
      <c r="C79" s="39"/>
      <c r="D79" s="68" t="s">
        <v>16</v>
      </c>
      <c r="E79" s="40">
        <v>0.0</v>
      </c>
      <c r="F79" s="41">
        <v>0.0</v>
      </c>
      <c r="G79" s="35">
        <f t="shared" si="22"/>
        <v>0</v>
      </c>
      <c r="H79" s="67"/>
      <c r="I79" s="69"/>
      <c r="J79" s="38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ht="15.75" customHeight="1">
      <c r="A80" s="1"/>
      <c r="B80" s="30"/>
      <c r="C80" s="51"/>
      <c r="D80" s="52"/>
      <c r="E80" s="52"/>
      <c r="F80" s="52"/>
      <c r="G80" s="53"/>
      <c r="H80" s="67"/>
      <c r="I80" s="7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ht="15.75" customHeight="1">
      <c r="A81" s="1"/>
      <c r="B81" s="23">
        <v>3.6</v>
      </c>
      <c r="C81" s="64" t="s">
        <v>118</v>
      </c>
      <c r="D81" s="65"/>
      <c r="E81" s="66"/>
      <c r="F81" s="67"/>
      <c r="G81" s="67"/>
      <c r="H81" s="78">
        <f>SUM(G82:G85)</f>
        <v>0</v>
      </c>
      <c r="I81" s="28">
        <f t="shared" ref="I81:J81" si="23">SUM(I82:I85)</f>
        <v>0</v>
      </c>
      <c r="J81" s="76">
        <f t="shared" si="23"/>
        <v>0</v>
      </c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ht="31.5" customHeight="1">
      <c r="A82" s="1"/>
      <c r="B82" s="30" t="s">
        <v>119</v>
      </c>
      <c r="C82" s="83" t="s">
        <v>120</v>
      </c>
      <c r="D82" s="68" t="s">
        <v>16</v>
      </c>
      <c r="E82" s="40">
        <v>0.0</v>
      </c>
      <c r="F82" s="41">
        <v>0.0</v>
      </c>
      <c r="G82" s="35">
        <f t="shared" ref="G82:G85" si="24">E82*F82</f>
        <v>0</v>
      </c>
      <c r="H82" s="84"/>
      <c r="I82" s="69"/>
      <c r="J82" s="38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ht="31.5" customHeight="1">
      <c r="A83" s="1"/>
      <c r="B83" s="30" t="s">
        <v>121</v>
      </c>
      <c r="C83" s="83" t="s">
        <v>122</v>
      </c>
      <c r="D83" s="68" t="s">
        <v>16</v>
      </c>
      <c r="E83" s="40">
        <v>0.0</v>
      </c>
      <c r="F83" s="41">
        <v>0.0</v>
      </c>
      <c r="G83" s="35">
        <f t="shared" si="24"/>
        <v>0</v>
      </c>
      <c r="H83" s="84"/>
      <c r="I83" s="69"/>
      <c r="J83" s="38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ht="15.75" customHeight="1">
      <c r="A84" s="1"/>
      <c r="B84" s="30" t="s">
        <v>123</v>
      </c>
      <c r="C84" s="83" t="s">
        <v>124</v>
      </c>
      <c r="D84" s="68" t="s">
        <v>16</v>
      </c>
      <c r="E84" s="40">
        <v>0.0</v>
      </c>
      <c r="F84" s="41">
        <v>0.0</v>
      </c>
      <c r="G84" s="35">
        <f t="shared" si="24"/>
        <v>0</v>
      </c>
      <c r="H84" s="84"/>
      <c r="I84" s="69"/>
      <c r="J84" s="38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ht="15.75" customHeight="1">
      <c r="A85" s="1"/>
      <c r="B85" s="30" t="s">
        <v>125</v>
      </c>
      <c r="C85" s="83" t="s">
        <v>126</v>
      </c>
      <c r="D85" s="68" t="s">
        <v>16</v>
      </c>
      <c r="E85" s="40">
        <v>0.0</v>
      </c>
      <c r="F85" s="41">
        <v>0.0</v>
      </c>
      <c r="G85" s="35">
        <f t="shared" si="24"/>
        <v>0</v>
      </c>
      <c r="H85" s="84"/>
      <c r="I85" s="69"/>
      <c r="J85" s="38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ht="15.75" customHeight="1">
      <c r="A86" s="1"/>
      <c r="B86" s="30"/>
      <c r="C86" s="51"/>
      <c r="D86" s="52"/>
      <c r="E86" s="52"/>
      <c r="F86" s="52"/>
      <c r="G86" s="53"/>
      <c r="H86" s="84"/>
      <c r="I86" s="7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ht="15.75" customHeight="1">
      <c r="A87" s="1"/>
      <c r="B87" s="23">
        <v>3.7</v>
      </c>
      <c r="C87" s="64" t="s">
        <v>127</v>
      </c>
      <c r="D87" s="73"/>
      <c r="E87" s="74"/>
      <c r="F87" s="75"/>
      <c r="G87" s="75"/>
      <c r="H87" s="78">
        <f>SUM(G88:G90)</f>
        <v>0</v>
      </c>
      <c r="I87" s="28">
        <f t="shared" ref="I87:J87" si="25">SUM(I88:I90)</f>
        <v>0</v>
      </c>
      <c r="J87" s="76">
        <f t="shared" si="25"/>
        <v>0</v>
      </c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ht="15.75" customHeight="1">
      <c r="A88" s="1"/>
      <c r="B88" s="30" t="s">
        <v>128</v>
      </c>
      <c r="C88" s="85" t="s">
        <v>129</v>
      </c>
      <c r="D88" s="68" t="s">
        <v>16</v>
      </c>
      <c r="E88" s="40">
        <v>0.0</v>
      </c>
      <c r="F88" s="41">
        <v>0.0</v>
      </c>
      <c r="G88" s="35">
        <f t="shared" ref="G88:G90" si="26">E88*F88</f>
        <v>0</v>
      </c>
      <c r="H88" s="84"/>
      <c r="I88" s="69"/>
      <c r="J88" s="38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ht="15.75" customHeight="1">
      <c r="A89" s="1"/>
      <c r="B89" s="30" t="s">
        <v>130</v>
      </c>
      <c r="C89" s="86"/>
      <c r="D89" s="68" t="s">
        <v>16</v>
      </c>
      <c r="E89" s="40">
        <v>0.0</v>
      </c>
      <c r="F89" s="41">
        <v>0.0</v>
      </c>
      <c r="G89" s="35">
        <f t="shared" si="26"/>
        <v>0</v>
      </c>
      <c r="H89" s="84"/>
      <c r="I89" s="69"/>
      <c r="J89" s="38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ht="15.75" customHeight="1">
      <c r="A90" s="1"/>
      <c r="B90" s="30" t="s">
        <v>131</v>
      </c>
      <c r="C90" s="86"/>
      <c r="D90" s="68" t="s">
        <v>16</v>
      </c>
      <c r="E90" s="40">
        <v>0.0</v>
      </c>
      <c r="F90" s="41">
        <v>0.0</v>
      </c>
      <c r="G90" s="35">
        <f t="shared" si="26"/>
        <v>0</v>
      </c>
      <c r="H90" s="84"/>
      <c r="I90" s="69"/>
      <c r="J90" s="38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ht="15.75" customHeight="1">
      <c r="A91" s="1"/>
      <c r="B91" s="30"/>
      <c r="C91" s="51"/>
      <c r="D91" s="52"/>
      <c r="E91" s="52"/>
      <c r="F91" s="52"/>
      <c r="G91" s="53"/>
      <c r="H91" s="84"/>
      <c r="I91" s="7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ht="15.75" customHeight="1">
      <c r="A92" s="1"/>
      <c r="B92" s="23">
        <v>3.8</v>
      </c>
      <c r="C92" s="64" t="s">
        <v>132</v>
      </c>
      <c r="D92" s="65"/>
      <c r="E92" s="66"/>
      <c r="F92" s="67"/>
      <c r="G92" s="67"/>
      <c r="H92" s="78">
        <f>SUM(G93:G97)</f>
        <v>0</v>
      </c>
      <c r="I92" s="28">
        <f t="shared" ref="I92:J92" si="27">SUM(I93:I97)</f>
        <v>0</v>
      </c>
      <c r="J92" s="76">
        <f t="shared" si="27"/>
        <v>0</v>
      </c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ht="15.75" customHeight="1">
      <c r="A93" s="1"/>
      <c r="B93" s="30" t="s">
        <v>133</v>
      </c>
      <c r="C93" s="39" t="s">
        <v>134</v>
      </c>
      <c r="D93" s="68" t="s">
        <v>16</v>
      </c>
      <c r="E93" s="40">
        <v>0.0</v>
      </c>
      <c r="F93" s="41">
        <v>0.0</v>
      </c>
      <c r="G93" s="35">
        <f t="shared" ref="G93:G97" si="28">E93*F93</f>
        <v>0</v>
      </c>
      <c r="H93" s="67"/>
      <c r="I93" s="69"/>
      <c r="J93" s="38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ht="15.75" customHeight="1">
      <c r="A94" s="1"/>
      <c r="B94" s="30" t="s">
        <v>135</v>
      </c>
      <c r="C94" s="39" t="s">
        <v>136</v>
      </c>
      <c r="D94" s="68" t="s">
        <v>16</v>
      </c>
      <c r="E94" s="40">
        <v>0.0</v>
      </c>
      <c r="F94" s="41">
        <v>0.0</v>
      </c>
      <c r="G94" s="35">
        <f t="shared" si="28"/>
        <v>0</v>
      </c>
      <c r="H94" s="67"/>
      <c r="I94" s="69"/>
      <c r="J94" s="38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ht="15.75" customHeight="1">
      <c r="A95" s="1"/>
      <c r="B95" s="30" t="s">
        <v>137</v>
      </c>
      <c r="C95" s="39" t="s">
        <v>138</v>
      </c>
      <c r="D95" s="68" t="s">
        <v>16</v>
      </c>
      <c r="E95" s="40">
        <v>0.0</v>
      </c>
      <c r="F95" s="41">
        <v>0.0</v>
      </c>
      <c r="G95" s="35">
        <f t="shared" si="28"/>
        <v>0</v>
      </c>
      <c r="H95" s="67"/>
      <c r="I95" s="69"/>
      <c r="J95" s="38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ht="15.75" customHeight="1">
      <c r="A96" s="1"/>
      <c r="B96" s="30" t="s">
        <v>139</v>
      </c>
      <c r="C96" s="56" t="s">
        <v>140</v>
      </c>
      <c r="D96" s="87" t="s">
        <v>16</v>
      </c>
      <c r="E96" s="57">
        <v>0.0</v>
      </c>
      <c r="F96" s="58">
        <v>0.0</v>
      </c>
      <c r="G96" s="88">
        <f t="shared" si="28"/>
        <v>0</v>
      </c>
      <c r="H96" s="67"/>
      <c r="I96" s="69"/>
      <c r="J96" s="38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ht="15.75" customHeight="1">
      <c r="A97" s="1"/>
      <c r="B97" s="30" t="s">
        <v>141</v>
      </c>
      <c r="C97" s="56"/>
      <c r="D97" s="87" t="s">
        <v>16</v>
      </c>
      <c r="E97" s="57">
        <v>0.0</v>
      </c>
      <c r="F97" s="58">
        <v>0.0</v>
      </c>
      <c r="G97" s="58">
        <f t="shared" si="28"/>
        <v>0</v>
      </c>
      <c r="H97" s="67"/>
      <c r="I97" s="69"/>
      <c r="J97" s="38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ht="16.5" customHeight="1">
      <c r="A98" s="1"/>
      <c r="B98" s="89"/>
      <c r="C98" s="90"/>
      <c r="D98" s="91"/>
      <c r="E98" s="91"/>
      <c r="F98" s="91"/>
      <c r="G98" s="91"/>
      <c r="H98" s="67"/>
      <c r="I98" s="7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ht="36.75" customHeight="1">
      <c r="A99" s="1"/>
      <c r="B99" s="60">
        <v>43711.0</v>
      </c>
      <c r="C99" s="92" t="s">
        <v>142</v>
      </c>
      <c r="D99" s="93"/>
      <c r="E99" s="93"/>
      <c r="F99" s="93"/>
      <c r="G99" s="93"/>
      <c r="H99" s="67"/>
      <c r="I99" s="7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ht="16.5" customHeight="1">
      <c r="A100" s="1"/>
      <c r="B100" s="30"/>
      <c r="C100" s="51"/>
      <c r="D100" s="52"/>
      <c r="E100" s="52"/>
      <c r="F100" s="52"/>
      <c r="G100" s="94"/>
      <c r="H100" s="67"/>
      <c r="I100" s="7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ht="15.75" customHeight="1">
      <c r="A101" s="1"/>
      <c r="B101" s="61"/>
      <c r="C101" s="72"/>
      <c r="D101" s="73"/>
      <c r="E101" s="74"/>
      <c r="F101" s="75"/>
      <c r="G101" s="75"/>
      <c r="H101" s="67"/>
      <c r="I101" s="7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ht="18.75" customHeight="1">
      <c r="A102" s="7"/>
      <c r="B102" s="17">
        <v>4.0</v>
      </c>
      <c r="C102" s="18" t="s">
        <v>143</v>
      </c>
      <c r="D102" s="19"/>
      <c r="E102" s="20"/>
      <c r="F102" s="21"/>
      <c r="G102" s="21"/>
      <c r="H102" s="95">
        <f t="shared" ref="H102:J102" si="29">SUM(H5+H30+H39)</f>
        <v>0</v>
      </c>
      <c r="I102" s="95">
        <f t="shared" si="29"/>
        <v>0</v>
      </c>
      <c r="J102" s="95">
        <f t="shared" si="29"/>
        <v>0</v>
      </c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</row>
    <row r="103" ht="15.75" customHeight="1">
      <c r="A103" s="1"/>
      <c r="B103" s="61"/>
      <c r="C103" s="62"/>
      <c r="D103" s="96"/>
      <c r="E103" s="97"/>
      <c r="F103" s="98"/>
      <c r="G103" s="98"/>
      <c r="H103" s="79"/>
      <c r="I103" s="43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ht="15.75" customHeight="1">
      <c r="A104" s="1"/>
      <c r="B104" s="61"/>
      <c r="C104" s="99"/>
      <c r="D104" s="65"/>
      <c r="E104" s="100"/>
      <c r="F104" s="101"/>
      <c r="G104" s="101"/>
      <c r="H104" s="101"/>
      <c r="I104" s="43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ht="33.75" customHeight="1">
      <c r="A105" s="1"/>
      <c r="B105" s="61"/>
      <c r="C105" s="102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ht="15.75" customHeight="1">
      <c r="A106" s="1"/>
      <c r="B106" s="61"/>
      <c r="C106" s="62"/>
      <c r="D106" s="96"/>
      <c r="E106" s="97"/>
      <c r="F106" s="98"/>
      <c r="G106" s="98"/>
      <c r="H106" s="79"/>
      <c r="I106" s="43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ht="15.75" customHeight="1">
      <c r="A107" s="1"/>
      <c r="B107" s="61"/>
      <c r="C107" s="62"/>
      <c r="D107" s="96"/>
      <c r="E107" s="97"/>
      <c r="F107" s="98"/>
      <c r="G107" s="98"/>
      <c r="H107" s="79"/>
      <c r="I107" s="43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ht="15.75" customHeight="1">
      <c r="A108" s="1"/>
      <c r="B108" s="61"/>
      <c r="C108" s="62"/>
      <c r="D108" s="96"/>
      <c r="E108" s="97"/>
      <c r="F108" s="98"/>
      <c r="G108" s="98"/>
      <c r="H108" s="79"/>
      <c r="I108" s="43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ht="15.75" customHeight="1">
      <c r="A109" s="1"/>
      <c r="B109" s="61"/>
      <c r="C109" s="62"/>
      <c r="D109" s="96"/>
      <c r="E109" s="97"/>
      <c r="F109" s="98"/>
      <c r="G109" s="98"/>
      <c r="H109" s="79"/>
      <c r="I109" s="43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ht="15.75" customHeight="1">
      <c r="A110" s="1"/>
      <c r="B110" s="61"/>
      <c r="C110" s="62"/>
      <c r="D110" s="96"/>
      <c r="E110" s="97"/>
      <c r="F110" s="98"/>
      <c r="G110" s="98"/>
      <c r="H110" s="79"/>
      <c r="I110" s="43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ht="15.75" customHeight="1">
      <c r="A111" s="1"/>
      <c r="B111" s="61"/>
      <c r="C111" s="62"/>
      <c r="D111" s="96"/>
      <c r="E111" s="97"/>
      <c r="F111" s="98"/>
      <c r="G111" s="98"/>
      <c r="H111" s="79"/>
      <c r="I111" s="43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ht="15.75" customHeight="1">
      <c r="A112" s="1"/>
      <c r="B112" s="61"/>
      <c r="C112" s="62"/>
      <c r="D112" s="96"/>
      <c r="E112" s="97"/>
      <c r="F112" s="98"/>
      <c r="G112" s="98"/>
      <c r="H112" s="79"/>
      <c r="I112" s="43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ht="15.75" customHeight="1">
      <c r="A113" s="1"/>
      <c r="B113" s="61"/>
      <c r="C113" s="62"/>
      <c r="D113" s="96"/>
      <c r="E113" s="97"/>
      <c r="F113" s="98"/>
      <c r="G113" s="98"/>
      <c r="H113" s="79"/>
      <c r="I113" s="43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ht="15.75" customHeight="1">
      <c r="A114" s="1"/>
      <c r="B114" s="61"/>
      <c r="C114" s="62"/>
      <c r="D114" s="96"/>
      <c r="E114" s="97"/>
      <c r="F114" s="98"/>
      <c r="G114" s="98"/>
      <c r="H114" s="79"/>
      <c r="I114" s="43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ht="15.75" customHeight="1">
      <c r="A115" s="1"/>
      <c r="B115" s="61"/>
      <c r="C115" s="62"/>
      <c r="D115" s="96"/>
      <c r="E115" s="97"/>
      <c r="F115" s="98"/>
      <c r="G115" s="98"/>
      <c r="H115" s="79"/>
      <c r="I115" s="43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ht="15.75" customHeight="1">
      <c r="A116" s="1"/>
      <c r="B116" s="61"/>
      <c r="C116" s="62"/>
      <c r="D116" s="96"/>
      <c r="E116" s="97"/>
      <c r="F116" s="98"/>
      <c r="G116" s="98"/>
      <c r="H116" s="79"/>
      <c r="I116" s="43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ht="15.75" customHeight="1">
      <c r="A117" s="1"/>
      <c r="B117" s="61"/>
      <c r="C117" s="62"/>
      <c r="D117" s="96"/>
      <c r="E117" s="97"/>
      <c r="F117" s="98"/>
      <c r="G117" s="98"/>
      <c r="H117" s="79"/>
      <c r="I117" s="43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ht="15.75" customHeight="1">
      <c r="A118" s="1"/>
      <c r="B118" s="61"/>
      <c r="C118" s="62"/>
      <c r="D118" s="96"/>
      <c r="E118" s="97"/>
      <c r="F118" s="98"/>
      <c r="G118" s="98"/>
      <c r="H118" s="79"/>
      <c r="I118" s="43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ht="15.75" customHeight="1">
      <c r="A119" s="1"/>
      <c r="B119" s="61"/>
      <c r="C119" s="62"/>
      <c r="D119" s="96"/>
      <c r="E119" s="97"/>
      <c r="F119" s="98"/>
      <c r="G119" s="98"/>
      <c r="H119" s="79"/>
      <c r="I119" s="43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ht="15.75" customHeight="1">
      <c r="A120" s="1"/>
      <c r="B120" s="61"/>
      <c r="C120" s="62"/>
      <c r="D120" s="96"/>
      <c r="E120" s="97"/>
      <c r="F120" s="98"/>
      <c r="G120" s="98"/>
      <c r="H120" s="79"/>
      <c r="I120" s="43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ht="15.75" customHeight="1">
      <c r="A121" s="1"/>
      <c r="B121" s="61"/>
      <c r="C121" s="62"/>
      <c r="D121" s="96"/>
      <c r="E121" s="97"/>
      <c r="F121" s="98"/>
      <c r="G121" s="98"/>
      <c r="H121" s="79"/>
      <c r="I121" s="43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ht="15.75" customHeight="1">
      <c r="A122" s="1"/>
      <c r="B122" s="61"/>
      <c r="C122" s="62"/>
      <c r="D122" s="96"/>
      <c r="E122" s="97"/>
      <c r="F122" s="98"/>
      <c r="G122" s="98"/>
      <c r="H122" s="79"/>
      <c r="I122" s="43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ht="15.75" customHeight="1">
      <c r="A123" s="1"/>
      <c r="B123" s="61"/>
      <c r="C123" s="62"/>
      <c r="D123" s="96"/>
      <c r="E123" s="97"/>
      <c r="F123" s="98"/>
      <c r="G123" s="98"/>
      <c r="H123" s="79"/>
      <c r="I123" s="43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ht="15.75" customHeight="1">
      <c r="A124" s="1"/>
      <c r="B124" s="61"/>
      <c r="C124" s="62"/>
      <c r="D124" s="96"/>
      <c r="E124" s="97"/>
      <c r="F124" s="98"/>
      <c r="G124" s="98"/>
      <c r="H124" s="79"/>
      <c r="I124" s="43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ht="15.75" customHeight="1">
      <c r="A125" s="1"/>
      <c r="B125" s="61"/>
      <c r="C125" s="62"/>
      <c r="D125" s="96"/>
      <c r="E125" s="97"/>
      <c r="F125" s="98"/>
      <c r="G125" s="98"/>
      <c r="H125" s="79"/>
      <c r="I125" s="43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ht="15.75" customHeight="1">
      <c r="A126" s="1"/>
      <c r="B126" s="61"/>
      <c r="C126" s="62"/>
      <c r="D126" s="96"/>
      <c r="E126" s="97"/>
      <c r="F126" s="98"/>
      <c r="G126" s="98"/>
      <c r="H126" s="79"/>
      <c r="I126" s="43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ht="15.75" customHeight="1">
      <c r="A127" s="1"/>
      <c r="B127" s="61"/>
      <c r="C127" s="62"/>
      <c r="D127" s="96"/>
      <c r="E127" s="97"/>
      <c r="F127" s="98"/>
      <c r="G127" s="98"/>
      <c r="H127" s="79"/>
      <c r="I127" s="43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ht="15.75" customHeight="1">
      <c r="A128" s="1"/>
      <c r="B128" s="61"/>
      <c r="C128" s="62"/>
      <c r="D128" s="96"/>
      <c r="E128" s="97"/>
      <c r="F128" s="98"/>
      <c r="G128" s="98"/>
      <c r="H128" s="79"/>
      <c r="I128" s="43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ht="15.75" customHeight="1">
      <c r="A129" s="1"/>
      <c r="B129" s="61"/>
      <c r="C129" s="62"/>
      <c r="D129" s="96"/>
      <c r="E129" s="97"/>
      <c r="F129" s="98"/>
      <c r="G129" s="98"/>
      <c r="H129" s="79"/>
      <c r="I129" s="43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ht="15.75" customHeight="1">
      <c r="A130" s="1"/>
      <c r="B130" s="61"/>
      <c r="C130" s="62"/>
      <c r="D130" s="96"/>
      <c r="E130" s="97"/>
      <c r="F130" s="98"/>
      <c r="G130" s="98"/>
      <c r="H130" s="79"/>
      <c r="I130" s="43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ht="15.75" customHeight="1">
      <c r="A131" s="1"/>
      <c r="B131" s="61"/>
      <c r="C131" s="62"/>
      <c r="D131" s="96"/>
      <c r="E131" s="97"/>
      <c r="F131" s="98"/>
      <c r="G131" s="98"/>
      <c r="H131" s="79"/>
      <c r="I131" s="43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ht="15.75" customHeight="1">
      <c r="A132" s="1"/>
      <c r="B132" s="61"/>
      <c r="C132" s="62"/>
      <c r="D132" s="96"/>
      <c r="E132" s="97"/>
      <c r="F132" s="98"/>
      <c r="G132" s="98"/>
      <c r="H132" s="79"/>
      <c r="I132" s="43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ht="15.75" customHeight="1">
      <c r="A133" s="1"/>
      <c r="B133" s="61"/>
      <c r="C133" s="62"/>
      <c r="D133" s="96"/>
      <c r="E133" s="97"/>
      <c r="F133" s="98"/>
      <c r="G133" s="98"/>
      <c r="H133" s="79"/>
      <c r="I133" s="43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ht="15.75" customHeight="1">
      <c r="A134" s="1"/>
      <c r="B134" s="61"/>
      <c r="C134" s="62"/>
      <c r="D134" s="96"/>
      <c r="E134" s="97"/>
      <c r="F134" s="98"/>
      <c r="G134" s="98"/>
      <c r="H134" s="79"/>
      <c r="I134" s="43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ht="15.75" customHeight="1">
      <c r="A135" s="1"/>
      <c r="B135" s="61"/>
      <c r="C135" s="62"/>
      <c r="D135" s="96"/>
      <c r="E135" s="97"/>
      <c r="F135" s="98"/>
      <c r="G135" s="98"/>
      <c r="H135" s="79"/>
      <c r="I135" s="43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ht="15.75" customHeight="1">
      <c r="A136" s="1"/>
      <c r="B136" s="61"/>
      <c r="C136" s="62"/>
      <c r="D136" s="96"/>
      <c r="E136" s="97"/>
      <c r="F136" s="98"/>
      <c r="G136" s="98"/>
      <c r="H136" s="79"/>
      <c r="I136" s="43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ht="15.75" customHeight="1">
      <c r="A137" s="1"/>
      <c r="B137" s="61"/>
      <c r="C137" s="62"/>
      <c r="D137" s="96"/>
      <c r="E137" s="97"/>
      <c r="F137" s="98"/>
      <c r="G137" s="98"/>
      <c r="H137" s="79"/>
      <c r="I137" s="43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ht="15.75" customHeight="1">
      <c r="A138" s="1"/>
      <c r="B138" s="61"/>
      <c r="C138" s="62"/>
      <c r="D138" s="96"/>
      <c r="E138" s="97"/>
      <c r="F138" s="98"/>
      <c r="G138" s="98"/>
      <c r="H138" s="79"/>
      <c r="I138" s="43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ht="15.75" customHeight="1">
      <c r="A139" s="1"/>
      <c r="B139" s="61"/>
      <c r="C139" s="62"/>
      <c r="D139" s="96"/>
      <c r="E139" s="97"/>
      <c r="F139" s="98"/>
      <c r="G139" s="98"/>
      <c r="H139" s="79"/>
      <c r="I139" s="43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ht="15.75" customHeight="1">
      <c r="A140" s="1"/>
      <c r="B140" s="61"/>
      <c r="C140" s="62"/>
      <c r="D140" s="96"/>
      <c r="E140" s="97"/>
      <c r="F140" s="98"/>
      <c r="G140" s="98"/>
      <c r="H140" s="79"/>
      <c r="I140" s="43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ht="15.75" customHeight="1">
      <c r="A141" s="1"/>
      <c r="B141" s="61"/>
      <c r="C141" s="62"/>
      <c r="D141" s="96"/>
      <c r="E141" s="97"/>
      <c r="F141" s="98"/>
      <c r="G141" s="98"/>
      <c r="H141" s="79"/>
      <c r="I141" s="43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ht="15.75" customHeight="1">
      <c r="A142" s="1"/>
      <c r="B142" s="61"/>
      <c r="C142" s="62"/>
      <c r="D142" s="96"/>
      <c r="E142" s="97"/>
      <c r="F142" s="98"/>
      <c r="G142" s="98"/>
      <c r="H142" s="79"/>
      <c r="I142" s="43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ht="15.75" customHeight="1">
      <c r="A143" s="1"/>
      <c r="B143" s="61"/>
      <c r="C143" s="62"/>
      <c r="D143" s="96"/>
      <c r="E143" s="97"/>
      <c r="F143" s="98"/>
      <c r="G143" s="98"/>
      <c r="H143" s="79"/>
      <c r="I143" s="43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ht="15.75" customHeight="1">
      <c r="A144" s="1"/>
      <c r="B144" s="61"/>
      <c r="C144" s="62"/>
      <c r="D144" s="96"/>
      <c r="E144" s="97"/>
      <c r="F144" s="98"/>
      <c r="G144" s="98"/>
      <c r="H144" s="79"/>
      <c r="I144" s="43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ht="15.75" customHeight="1">
      <c r="A145" s="1"/>
      <c r="B145" s="61"/>
      <c r="C145" s="62"/>
      <c r="D145" s="96"/>
      <c r="E145" s="97"/>
      <c r="F145" s="98"/>
      <c r="G145" s="98"/>
      <c r="H145" s="79"/>
      <c r="I145" s="43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ht="15.75" customHeight="1">
      <c r="A146" s="1"/>
      <c r="B146" s="61"/>
      <c r="C146" s="62"/>
      <c r="D146" s="96"/>
      <c r="E146" s="97"/>
      <c r="F146" s="98"/>
      <c r="G146" s="98"/>
      <c r="H146" s="79"/>
      <c r="I146" s="43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ht="15.75" customHeight="1">
      <c r="A147" s="1"/>
      <c r="B147" s="61"/>
      <c r="C147" s="62"/>
      <c r="D147" s="96"/>
      <c r="E147" s="97"/>
      <c r="F147" s="98"/>
      <c r="G147" s="98"/>
      <c r="H147" s="79"/>
      <c r="I147" s="43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ht="15.75" customHeight="1">
      <c r="A148" s="1"/>
      <c r="B148" s="61"/>
      <c r="C148" s="62"/>
      <c r="D148" s="96"/>
      <c r="E148" s="97"/>
      <c r="F148" s="98"/>
      <c r="G148" s="98"/>
      <c r="H148" s="79"/>
      <c r="I148" s="43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ht="15.75" customHeight="1">
      <c r="A149" s="1"/>
      <c r="B149" s="61"/>
      <c r="C149" s="62"/>
      <c r="D149" s="96"/>
      <c r="E149" s="97"/>
      <c r="F149" s="98"/>
      <c r="G149" s="98"/>
      <c r="H149" s="79"/>
      <c r="I149" s="4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ht="15.75" customHeight="1">
      <c r="A150" s="1"/>
      <c r="B150" s="61"/>
      <c r="C150" s="62"/>
      <c r="D150" s="96"/>
      <c r="E150" s="97"/>
      <c r="F150" s="98"/>
      <c r="G150" s="98"/>
      <c r="H150" s="79"/>
      <c r="I150" s="43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ht="15.75" customHeight="1">
      <c r="A151" s="1"/>
      <c r="B151" s="61"/>
      <c r="C151" s="62"/>
      <c r="D151" s="96"/>
      <c r="E151" s="97"/>
      <c r="F151" s="98"/>
      <c r="G151" s="98"/>
      <c r="H151" s="79"/>
      <c r="I151" s="4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ht="15.75" customHeight="1">
      <c r="A152" s="1"/>
      <c r="B152" s="61"/>
      <c r="C152" s="62"/>
      <c r="D152" s="96"/>
      <c r="E152" s="97"/>
      <c r="F152" s="98"/>
      <c r="G152" s="98"/>
      <c r="H152" s="79"/>
      <c r="I152" s="43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ht="15.75" customHeight="1">
      <c r="A153" s="1"/>
      <c r="B153" s="61"/>
      <c r="C153" s="62"/>
      <c r="D153" s="96"/>
      <c r="E153" s="97"/>
      <c r="F153" s="98"/>
      <c r="G153" s="98"/>
      <c r="H153" s="79"/>
      <c r="I153" s="43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ht="15.75" customHeight="1">
      <c r="A154" s="1"/>
      <c r="B154" s="61"/>
      <c r="C154" s="62"/>
      <c r="D154" s="96"/>
      <c r="E154" s="97"/>
      <c r="F154" s="98"/>
      <c r="G154" s="98"/>
      <c r="H154" s="79"/>
      <c r="I154" s="43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ht="15.75" customHeight="1">
      <c r="A155" s="1"/>
      <c r="B155" s="61"/>
      <c r="C155" s="62"/>
      <c r="D155" s="96"/>
      <c r="E155" s="97"/>
      <c r="F155" s="98"/>
      <c r="G155" s="98"/>
      <c r="H155" s="79"/>
      <c r="I155" s="43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ht="15.75" customHeight="1">
      <c r="A156" s="1"/>
      <c r="B156" s="61"/>
      <c r="C156" s="62"/>
      <c r="D156" s="96"/>
      <c r="E156" s="97"/>
      <c r="F156" s="98"/>
      <c r="G156" s="98"/>
      <c r="H156" s="79"/>
      <c r="I156" s="43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ht="15.75" customHeight="1">
      <c r="A157" s="1"/>
      <c r="B157" s="61"/>
      <c r="C157" s="62"/>
      <c r="D157" s="96"/>
      <c r="E157" s="97"/>
      <c r="F157" s="98"/>
      <c r="G157" s="98"/>
      <c r="H157" s="79"/>
      <c r="I157" s="43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ht="15.75" customHeight="1">
      <c r="A158" s="1"/>
      <c r="B158" s="61"/>
      <c r="C158" s="62"/>
      <c r="D158" s="96"/>
      <c r="E158" s="97"/>
      <c r="F158" s="98"/>
      <c r="G158" s="98"/>
      <c r="H158" s="79"/>
      <c r="I158" s="43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ht="15.75" customHeight="1">
      <c r="A159" s="1"/>
      <c r="B159" s="61"/>
      <c r="C159" s="62"/>
      <c r="D159" s="96"/>
      <c r="E159" s="97"/>
      <c r="F159" s="98"/>
      <c r="G159" s="98"/>
      <c r="H159" s="79"/>
      <c r="I159" s="43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ht="15.75" customHeight="1">
      <c r="A160" s="1"/>
      <c r="B160" s="61"/>
      <c r="C160" s="62"/>
      <c r="D160" s="96"/>
      <c r="E160" s="97"/>
      <c r="F160" s="98"/>
      <c r="G160" s="98"/>
      <c r="H160" s="79"/>
      <c r="I160" s="43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ht="15.75" customHeight="1">
      <c r="A161" s="1"/>
      <c r="B161" s="61"/>
      <c r="C161" s="62"/>
      <c r="D161" s="96"/>
      <c r="E161" s="97"/>
      <c r="F161" s="98"/>
      <c r="G161" s="98"/>
      <c r="H161" s="79"/>
      <c r="I161" s="43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ht="15.75" customHeight="1">
      <c r="A162" s="1"/>
      <c r="B162" s="61"/>
      <c r="C162" s="62"/>
      <c r="D162" s="96"/>
      <c r="E162" s="97"/>
      <c r="F162" s="98"/>
      <c r="G162" s="98"/>
      <c r="H162" s="79"/>
      <c r="I162" s="43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ht="15.75" customHeight="1">
      <c r="A163" s="1"/>
      <c r="B163" s="61"/>
      <c r="C163" s="62"/>
      <c r="D163" s="96"/>
      <c r="E163" s="97"/>
      <c r="F163" s="98"/>
      <c r="G163" s="98"/>
      <c r="H163" s="79"/>
      <c r="I163" s="43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ht="15.75" customHeight="1">
      <c r="A164" s="1"/>
      <c r="B164" s="61"/>
      <c r="C164" s="62"/>
      <c r="D164" s="96"/>
      <c r="E164" s="97"/>
      <c r="F164" s="98"/>
      <c r="G164" s="98"/>
      <c r="H164" s="79"/>
      <c r="I164" s="43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ht="15.75" customHeight="1">
      <c r="A165" s="1"/>
      <c r="B165" s="61"/>
      <c r="C165" s="62"/>
      <c r="D165" s="96"/>
      <c r="E165" s="97"/>
      <c r="F165" s="98"/>
      <c r="G165" s="98"/>
      <c r="H165" s="79"/>
      <c r="I165" s="43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ht="15.75" customHeight="1">
      <c r="A166" s="1"/>
      <c r="B166" s="61"/>
      <c r="C166" s="62"/>
      <c r="D166" s="96"/>
      <c r="E166" s="97"/>
      <c r="F166" s="98"/>
      <c r="G166" s="98"/>
      <c r="H166" s="79"/>
      <c r="I166" s="43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ht="15.75" customHeight="1">
      <c r="A167" s="1"/>
      <c r="B167" s="61"/>
      <c r="C167" s="62"/>
      <c r="D167" s="96"/>
      <c r="E167" s="97"/>
      <c r="F167" s="98"/>
      <c r="G167" s="98"/>
      <c r="H167" s="79"/>
      <c r="I167" s="43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ht="15.75" customHeight="1">
      <c r="A168" s="1"/>
      <c r="B168" s="61"/>
      <c r="C168" s="62"/>
      <c r="D168" s="96"/>
      <c r="E168" s="97"/>
      <c r="F168" s="98"/>
      <c r="G168" s="98"/>
      <c r="H168" s="79"/>
      <c r="I168" s="43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ht="15.75" customHeight="1">
      <c r="A169" s="1"/>
      <c r="B169" s="61"/>
      <c r="C169" s="62"/>
      <c r="D169" s="96"/>
      <c r="E169" s="97"/>
      <c r="F169" s="98"/>
      <c r="G169" s="98"/>
      <c r="H169" s="79"/>
      <c r="I169" s="43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ht="15.75" customHeight="1">
      <c r="A170" s="1"/>
      <c r="B170" s="61"/>
      <c r="C170" s="62"/>
      <c r="D170" s="96"/>
      <c r="E170" s="97"/>
      <c r="F170" s="98"/>
      <c r="G170" s="98"/>
      <c r="H170" s="79"/>
      <c r="I170" s="43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ht="15.75" customHeight="1">
      <c r="A171" s="1"/>
      <c r="B171" s="61"/>
      <c r="C171" s="62"/>
      <c r="D171" s="96"/>
      <c r="E171" s="97"/>
      <c r="F171" s="98"/>
      <c r="G171" s="98"/>
      <c r="H171" s="79"/>
      <c r="I171" s="43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ht="15.75" customHeight="1">
      <c r="A172" s="1"/>
      <c r="B172" s="61"/>
      <c r="C172" s="62"/>
      <c r="D172" s="96"/>
      <c r="E172" s="97"/>
      <c r="F172" s="98"/>
      <c r="G172" s="98"/>
      <c r="H172" s="79"/>
      <c r="I172" s="43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ht="15.75" customHeight="1">
      <c r="A173" s="1"/>
      <c r="B173" s="61"/>
      <c r="C173" s="62"/>
      <c r="D173" s="96"/>
      <c r="E173" s="97"/>
      <c r="F173" s="98"/>
      <c r="G173" s="98"/>
      <c r="H173" s="79"/>
      <c r="I173" s="43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ht="15.75" customHeight="1">
      <c r="A174" s="1"/>
      <c r="B174" s="61"/>
      <c r="C174" s="62"/>
      <c r="D174" s="96"/>
      <c r="E174" s="97"/>
      <c r="F174" s="98"/>
      <c r="G174" s="98"/>
      <c r="H174" s="79"/>
      <c r="I174" s="43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ht="15.75" customHeight="1">
      <c r="A175" s="1"/>
      <c r="B175" s="61"/>
      <c r="C175" s="62"/>
      <c r="D175" s="96"/>
      <c r="E175" s="97"/>
      <c r="F175" s="98"/>
      <c r="G175" s="98"/>
      <c r="H175" s="79"/>
      <c r="I175" s="43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ht="15.75" customHeight="1">
      <c r="A176" s="1"/>
      <c r="B176" s="61"/>
      <c r="C176" s="62"/>
      <c r="D176" s="96"/>
      <c r="E176" s="97"/>
      <c r="F176" s="98"/>
      <c r="G176" s="98"/>
      <c r="H176" s="79"/>
      <c r="I176" s="43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ht="15.75" customHeight="1">
      <c r="A177" s="1"/>
      <c r="B177" s="61"/>
      <c r="C177" s="62"/>
      <c r="D177" s="96"/>
      <c r="E177" s="97"/>
      <c r="F177" s="98"/>
      <c r="G177" s="98"/>
      <c r="H177" s="79"/>
      <c r="I177" s="43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ht="15.75" customHeight="1">
      <c r="A178" s="1"/>
      <c r="B178" s="61"/>
      <c r="C178" s="62"/>
      <c r="D178" s="96"/>
      <c r="E178" s="97"/>
      <c r="F178" s="98"/>
      <c r="G178" s="98"/>
      <c r="H178" s="79"/>
      <c r="I178" s="43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ht="15.75" customHeight="1">
      <c r="A179" s="1"/>
      <c r="B179" s="61"/>
      <c r="C179" s="62"/>
      <c r="D179" s="96"/>
      <c r="E179" s="97"/>
      <c r="F179" s="98"/>
      <c r="G179" s="98"/>
      <c r="H179" s="79"/>
      <c r="I179" s="43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ht="15.75" customHeight="1">
      <c r="A180" s="1"/>
      <c r="B180" s="61"/>
      <c r="C180" s="62"/>
      <c r="D180" s="96"/>
      <c r="E180" s="97"/>
      <c r="F180" s="98"/>
      <c r="G180" s="98"/>
      <c r="H180" s="79"/>
      <c r="I180" s="43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ht="15.75" customHeight="1">
      <c r="A181" s="1"/>
      <c r="B181" s="61"/>
      <c r="C181" s="62"/>
      <c r="D181" s="96"/>
      <c r="E181" s="97"/>
      <c r="F181" s="98"/>
      <c r="G181" s="98"/>
      <c r="H181" s="79"/>
      <c r="I181" s="43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ht="15.75" customHeight="1">
      <c r="A182" s="1"/>
      <c r="B182" s="61"/>
      <c r="C182" s="62"/>
      <c r="D182" s="96"/>
      <c r="E182" s="97"/>
      <c r="F182" s="98"/>
      <c r="G182" s="98"/>
      <c r="H182" s="79"/>
      <c r="I182" s="43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ht="15.75" customHeight="1">
      <c r="A183" s="1"/>
      <c r="B183" s="61"/>
      <c r="C183" s="62"/>
      <c r="D183" s="96"/>
      <c r="E183" s="97"/>
      <c r="F183" s="98"/>
      <c r="G183" s="98"/>
      <c r="H183" s="79"/>
      <c r="I183" s="43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ht="15.75" customHeight="1">
      <c r="A184" s="1"/>
      <c r="B184" s="61"/>
      <c r="C184" s="62"/>
      <c r="D184" s="96"/>
      <c r="E184" s="97"/>
      <c r="F184" s="98"/>
      <c r="G184" s="98"/>
      <c r="H184" s="79"/>
      <c r="I184" s="43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ht="15.75" customHeight="1">
      <c r="A185" s="1"/>
      <c r="B185" s="61"/>
      <c r="C185" s="62"/>
      <c r="D185" s="96"/>
      <c r="E185" s="97"/>
      <c r="F185" s="98"/>
      <c r="G185" s="98"/>
      <c r="H185" s="79"/>
      <c r="I185" s="43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ht="15.75" customHeight="1">
      <c r="A186" s="1"/>
      <c r="B186" s="61"/>
      <c r="C186" s="62"/>
      <c r="D186" s="96"/>
      <c r="E186" s="97"/>
      <c r="F186" s="98"/>
      <c r="G186" s="98"/>
      <c r="H186" s="79"/>
      <c r="I186" s="43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ht="15.75" customHeight="1">
      <c r="A187" s="1"/>
      <c r="B187" s="61"/>
      <c r="C187" s="62"/>
      <c r="D187" s="96"/>
      <c r="E187" s="97"/>
      <c r="F187" s="98"/>
      <c r="G187" s="98"/>
      <c r="H187" s="79"/>
      <c r="I187" s="43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ht="15.75" customHeight="1">
      <c r="A188" s="1"/>
      <c r="B188" s="61"/>
      <c r="C188" s="62"/>
      <c r="D188" s="96"/>
      <c r="E188" s="97"/>
      <c r="F188" s="98"/>
      <c r="G188" s="98"/>
      <c r="H188" s="79"/>
      <c r="I188" s="43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ht="15.75" customHeight="1">
      <c r="A189" s="1"/>
      <c r="B189" s="61"/>
      <c r="C189" s="62"/>
      <c r="D189" s="96"/>
      <c r="E189" s="97"/>
      <c r="F189" s="98"/>
      <c r="G189" s="98"/>
      <c r="H189" s="79"/>
      <c r="I189" s="43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ht="15.75" customHeight="1">
      <c r="A190" s="1"/>
      <c r="B190" s="61"/>
      <c r="C190" s="62"/>
      <c r="D190" s="96"/>
      <c r="E190" s="97"/>
      <c r="F190" s="98"/>
      <c r="G190" s="98"/>
      <c r="H190" s="79"/>
      <c r="I190" s="43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ht="15.75" customHeight="1">
      <c r="A191" s="1"/>
      <c r="B191" s="61"/>
      <c r="C191" s="62"/>
      <c r="D191" s="96"/>
      <c r="E191" s="97"/>
      <c r="F191" s="98"/>
      <c r="G191" s="98"/>
      <c r="H191" s="79"/>
      <c r="I191" s="43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ht="15.75" customHeight="1">
      <c r="A192" s="1"/>
      <c r="B192" s="61"/>
      <c r="C192" s="62"/>
      <c r="D192" s="96"/>
      <c r="E192" s="97"/>
      <c r="F192" s="98"/>
      <c r="G192" s="98"/>
      <c r="H192" s="79"/>
      <c r="I192" s="43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ht="15.75" customHeight="1">
      <c r="A193" s="1"/>
      <c r="B193" s="61"/>
      <c r="C193" s="62"/>
      <c r="D193" s="96"/>
      <c r="E193" s="97"/>
      <c r="F193" s="98"/>
      <c r="G193" s="98"/>
      <c r="H193" s="79"/>
      <c r="I193" s="43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ht="15.75" customHeight="1">
      <c r="A194" s="1"/>
      <c r="B194" s="61"/>
      <c r="C194" s="62"/>
      <c r="D194" s="96"/>
      <c r="E194" s="97"/>
      <c r="F194" s="98"/>
      <c r="G194" s="98"/>
      <c r="H194" s="79"/>
      <c r="I194" s="43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ht="15.75" customHeight="1">
      <c r="A195" s="1"/>
      <c r="B195" s="61"/>
      <c r="C195" s="62"/>
      <c r="D195" s="96"/>
      <c r="E195" s="97"/>
      <c r="F195" s="98"/>
      <c r="G195" s="98"/>
      <c r="H195" s="79"/>
      <c r="I195" s="43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ht="15.75" customHeight="1">
      <c r="A196" s="1"/>
      <c r="B196" s="61"/>
      <c r="C196" s="62"/>
      <c r="D196" s="96"/>
      <c r="E196" s="97"/>
      <c r="F196" s="98"/>
      <c r="G196" s="98"/>
      <c r="H196" s="79"/>
      <c r="I196" s="43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ht="15.75" customHeight="1">
      <c r="A197" s="1"/>
      <c r="B197" s="61"/>
      <c r="C197" s="62"/>
      <c r="D197" s="96"/>
      <c r="E197" s="97"/>
      <c r="F197" s="98"/>
      <c r="G197" s="98"/>
      <c r="H197" s="79"/>
      <c r="I197" s="43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ht="15.75" customHeight="1">
      <c r="A198" s="1"/>
      <c r="B198" s="61"/>
      <c r="C198" s="62"/>
      <c r="D198" s="96"/>
      <c r="E198" s="97"/>
      <c r="F198" s="98"/>
      <c r="G198" s="98"/>
      <c r="H198" s="79"/>
      <c r="I198" s="43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ht="15.75" customHeight="1">
      <c r="A199" s="1"/>
      <c r="B199" s="61"/>
      <c r="C199" s="62"/>
      <c r="D199" s="96"/>
      <c r="E199" s="97"/>
      <c r="F199" s="98"/>
      <c r="G199" s="98"/>
      <c r="H199" s="79"/>
      <c r="I199" s="43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ht="15.75" customHeight="1">
      <c r="A200" s="1"/>
      <c r="B200" s="61"/>
      <c r="C200" s="62"/>
      <c r="D200" s="96"/>
      <c r="E200" s="97"/>
      <c r="F200" s="98"/>
      <c r="G200" s="98"/>
      <c r="H200" s="79"/>
      <c r="I200" s="43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ht="15.75" customHeight="1">
      <c r="A201" s="1"/>
      <c r="B201" s="61"/>
      <c r="C201" s="62"/>
      <c r="D201" s="96"/>
      <c r="E201" s="97"/>
      <c r="F201" s="98"/>
      <c r="G201" s="98"/>
      <c r="H201" s="79"/>
      <c r="I201" s="43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ht="15.75" customHeight="1">
      <c r="A202" s="1"/>
      <c r="B202" s="61"/>
      <c r="C202" s="62"/>
      <c r="D202" s="96"/>
      <c r="E202" s="97"/>
      <c r="F202" s="98"/>
      <c r="G202" s="98"/>
      <c r="H202" s="79"/>
      <c r="I202" s="43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ht="15.75" customHeight="1">
      <c r="A203" s="1"/>
      <c r="B203" s="61"/>
      <c r="C203" s="62"/>
      <c r="D203" s="96"/>
      <c r="E203" s="97"/>
      <c r="F203" s="98"/>
      <c r="G203" s="98"/>
      <c r="H203" s="79"/>
      <c r="I203" s="43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ht="15.75" customHeight="1">
      <c r="A204" s="1"/>
      <c r="B204" s="61"/>
      <c r="C204" s="62"/>
      <c r="D204" s="96"/>
      <c r="E204" s="97"/>
      <c r="F204" s="98"/>
      <c r="G204" s="98"/>
      <c r="H204" s="79"/>
      <c r="I204" s="43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ht="15.75" customHeight="1">
      <c r="A205" s="1"/>
      <c r="B205" s="61"/>
      <c r="C205" s="62"/>
      <c r="D205" s="96"/>
      <c r="E205" s="97"/>
      <c r="F205" s="98"/>
      <c r="G205" s="98"/>
      <c r="H205" s="79"/>
      <c r="I205" s="43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ht="15.75" customHeight="1">
      <c r="A206" s="1"/>
      <c r="B206" s="61"/>
      <c r="C206" s="62"/>
      <c r="D206" s="96"/>
      <c r="E206" s="97"/>
      <c r="F206" s="98"/>
      <c r="G206" s="98"/>
      <c r="H206" s="79"/>
      <c r="I206" s="43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ht="15.75" customHeight="1">
      <c r="A207" s="1"/>
      <c r="B207" s="61"/>
      <c r="C207" s="62"/>
      <c r="D207" s="96"/>
      <c r="E207" s="97"/>
      <c r="F207" s="98"/>
      <c r="G207" s="98"/>
      <c r="H207" s="79"/>
      <c r="I207" s="43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ht="15.75" customHeight="1">
      <c r="A208" s="1"/>
      <c r="B208" s="61"/>
      <c r="C208" s="62"/>
      <c r="D208" s="96"/>
      <c r="E208" s="97"/>
      <c r="F208" s="98"/>
      <c r="G208" s="98"/>
      <c r="H208" s="79"/>
      <c r="I208" s="43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ht="15.75" customHeight="1">
      <c r="A209" s="1"/>
      <c r="B209" s="61"/>
      <c r="C209" s="62"/>
      <c r="D209" s="96"/>
      <c r="E209" s="97"/>
      <c r="F209" s="98"/>
      <c r="G209" s="98"/>
      <c r="H209" s="79"/>
      <c r="I209" s="43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ht="15.75" customHeight="1">
      <c r="A210" s="1"/>
      <c r="B210" s="61"/>
      <c r="C210" s="62"/>
      <c r="D210" s="96"/>
      <c r="E210" s="97"/>
      <c r="F210" s="98"/>
      <c r="G210" s="98"/>
      <c r="H210" s="79"/>
      <c r="I210" s="43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ht="15.75" customHeight="1">
      <c r="A211" s="1"/>
      <c r="B211" s="61"/>
      <c r="C211" s="62"/>
      <c r="D211" s="96"/>
      <c r="E211" s="97"/>
      <c r="F211" s="98"/>
      <c r="G211" s="98"/>
      <c r="H211" s="79"/>
      <c r="I211" s="43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ht="15.75" customHeight="1">
      <c r="A212" s="1"/>
      <c r="B212" s="61"/>
      <c r="C212" s="62"/>
      <c r="D212" s="96"/>
      <c r="E212" s="97"/>
      <c r="F212" s="98"/>
      <c r="G212" s="98"/>
      <c r="H212" s="79"/>
      <c r="I212" s="43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ht="15.75" customHeight="1">
      <c r="A213" s="1"/>
      <c r="B213" s="61"/>
      <c r="C213" s="62"/>
      <c r="D213" s="96"/>
      <c r="E213" s="97"/>
      <c r="F213" s="98"/>
      <c r="G213" s="98"/>
      <c r="H213" s="79"/>
      <c r="I213" s="43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ht="15.75" customHeight="1">
      <c r="A214" s="1"/>
      <c r="B214" s="61"/>
      <c r="C214" s="62"/>
      <c r="D214" s="96"/>
      <c r="E214" s="97"/>
      <c r="F214" s="98"/>
      <c r="G214" s="98"/>
      <c r="H214" s="79"/>
      <c r="I214" s="43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ht="15.75" customHeight="1">
      <c r="A215" s="1"/>
      <c r="B215" s="61"/>
      <c r="C215" s="62"/>
      <c r="D215" s="96"/>
      <c r="E215" s="97"/>
      <c r="F215" s="98"/>
      <c r="G215" s="98"/>
      <c r="H215" s="79"/>
      <c r="I215" s="43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ht="15.75" customHeight="1">
      <c r="A216" s="1"/>
      <c r="B216" s="61"/>
      <c r="C216" s="62"/>
      <c r="D216" s="96"/>
      <c r="E216" s="97"/>
      <c r="F216" s="98"/>
      <c r="G216" s="98"/>
      <c r="H216" s="79"/>
      <c r="I216" s="43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ht="15.75" customHeight="1">
      <c r="A217" s="1"/>
      <c r="B217" s="61"/>
      <c r="C217" s="62"/>
      <c r="D217" s="96"/>
      <c r="E217" s="97"/>
      <c r="F217" s="98"/>
      <c r="G217" s="98"/>
      <c r="H217" s="79"/>
      <c r="I217" s="43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ht="15.75" customHeight="1">
      <c r="A218" s="1"/>
      <c r="B218" s="61"/>
      <c r="C218" s="62"/>
      <c r="D218" s="96"/>
      <c r="E218" s="97"/>
      <c r="F218" s="98"/>
      <c r="G218" s="98"/>
      <c r="H218" s="79"/>
      <c r="I218" s="43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ht="15.75" customHeight="1">
      <c r="A219" s="1"/>
      <c r="B219" s="61"/>
      <c r="C219" s="62"/>
      <c r="D219" s="96"/>
      <c r="E219" s="97"/>
      <c r="F219" s="98"/>
      <c r="G219" s="98"/>
      <c r="H219" s="79"/>
      <c r="I219" s="43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ht="15.75" customHeight="1">
      <c r="A220" s="1"/>
      <c r="B220" s="61"/>
      <c r="C220" s="62"/>
      <c r="D220" s="96"/>
      <c r="E220" s="97"/>
      <c r="F220" s="98"/>
      <c r="G220" s="98"/>
      <c r="H220" s="79"/>
      <c r="I220" s="43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ht="15.75" customHeight="1">
      <c r="A221" s="1"/>
      <c r="B221" s="61"/>
      <c r="C221" s="62"/>
      <c r="D221" s="96"/>
      <c r="E221" s="97"/>
      <c r="F221" s="98"/>
      <c r="G221" s="98"/>
      <c r="H221" s="79"/>
      <c r="I221" s="43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ht="15.75" customHeight="1">
      <c r="A222" s="1"/>
      <c r="B222" s="61"/>
      <c r="C222" s="62"/>
      <c r="D222" s="96"/>
      <c r="E222" s="97"/>
      <c r="F222" s="98"/>
      <c r="G222" s="98"/>
      <c r="H222" s="79"/>
      <c r="I222" s="43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ht="15.75" customHeight="1">
      <c r="A223" s="1"/>
      <c r="B223" s="61"/>
      <c r="C223" s="62"/>
      <c r="D223" s="96"/>
      <c r="E223" s="97"/>
      <c r="F223" s="98"/>
      <c r="G223" s="98"/>
      <c r="H223" s="79"/>
      <c r="I223" s="43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ht="15.75" customHeight="1">
      <c r="A224" s="1"/>
      <c r="B224" s="61"/>
      <c r="C224" s="62"/>
      <c r="D224" s="96"/>
      <c r="E224" s="97"/>
      <c r="F224" s="98"/>
      <c r="G224" s="98"/>
      <c r="H224" s="79"/>
      <c r="I224" s="43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ht="15.75" customHeight="1">
      <c r="A225" s="1"/>
      <c r="B225" s="61"/>
      <c r="C225" s="62"/>
      <c r="D225" s="96"/>
      <c r="E225" s="97"/>
      <c r="F225" s="98"/>
      <c r="G225" s="98"/>
      <c r="H225" s="79"/>
      <c r="I225" s="43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ht="15.75" customHeight="1">
      <c r="A226" s="1"/>
      <c r="B226" s="61"/>
      <c r="C226" s="62"/>
      <c r="D226" s="96"/>
      <c r="E226" s="97"/>
      <c r="F226" s="98"/>
      <c r="G226" s="98"/>
      <c r="H226" s="79"/>
      <c r="I226" s="43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ht="15.75" customHeight="1">
      <c r="A227" s="1"/>
      <c r="B227" s="61"/>
      <c r="C227" s="62"/>
      <c r="D227" s="96"/>
      <c r="E227" s="97"/>
      <c r="F227" s="98"/>
      <c r="G227" s="98"/>
      <c r="H227" s="79"/>
      <c r="I227" s="43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ht="15.75" customHeight="1">
      <c r="A228" s="1"/>
      <c r="B228" s="61"/>
      <c r="C228" s="62"/>
      <c r="D228" s="96"/>
      <c r="E228" s="97"/>
      <c r="F228" s="98"/>
      <c r="G228" s="98"/>
      <c r="H228" s="79"/>
      <c r="I228" s="43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ht="15.75" customHeight="1">
      <c r="A229" s="1"/>
      <c r="B229" s="61"/>
      <c r="C229" s="62"/>
      <c r="D229" s="96"/>
      <c r="E229" s="97"/>
      <c r="F229" s="98"/>
      <c r="G229" s="98"/>
      <c r="H229" s="79"/>
      <c r="I229" s="43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ht="15.75" customHeight="1">
      <c r="A230" s="1"/>
      <c r="B230" s="61"/>
      <c r="C230" s="62"/>
      <c r="D230" s="96"/>
      <c r="E230" s="97"/>
      <c r="F230" s="98"/>
      <c r="G230" s="98"/>
      <c r="H230" s="79"/>
      <c r="I230" s="43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ht="15.75" customHeight="1">
      <c r="A231" s="1"/>
      <c r="B231" s="61"/>
      <c r="C231" s="62"/>
      <c r="D231" s="96"/>
      <c r="E231" s="97"/>
      <c r="F231" s="98"/>
      <c r="G231" s="98"/>
      <c r="H231" s="79"/>
      <c r="I231" s="43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ht="15.75" customHeight="1">
      <c r="A232" s="1"/>
      <c r="B232" s="61"/>
      <c r="C232" s="62"/>
      <c r="D232" s="96"/>
      <c r="E232" s="97"/>
      <c r="F232" s="98"/>
      <c r="G232" s="98"/>
      <c r="H232" s="79"/>
      <c r="I232" s="43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ht="15.75" customHeight="1">
      <c r="A233" s="1"/>
      <c r="B233" s="61"/>
      <c r="C233" s="62"/>
      <c r="D233" s="96"/>
      <c r="E233" s="97"/>
      <c r="F233" s="98"/>
      <c r="G233" s="98"/>
      <c r="H233" s="79"/>
      <c r="I233" s="43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ht="15.75" customHeight="1">
      <c r="A234" s="1"/>
      <c r="B234" s="61"/>
      <c r="C234" s="62"/>
      <c r="D234" s="96"/>
      <c r="E234" s="97"/>
      <c r="F234" s="98"/>
      <c r="G234" s="98"/>
      <c r="H234" s="79"/>
      <c r="I234" s="43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ht="15.75" customHeight="1">
      <c r="A235" s="1"/>
      <c r="B235" s="61"/>
      <c r="C235" s="62"/>
      <c r="D235" s="96"/>
      <c r="E235" s="97"/>
      <c r="F235" s="98"/>
      <c r="G235" s="98"/>
      <c r="H235" s="79"/>
      <c r="I235" s="43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ht="15.75" customHeight="1">
      <c r="A236" s="1"/>
      <c r="B236" s="61"/>
      <c r="C236" s="62"/>
      <c r="D236" s="96"/>
      <c r="E236" s="97"/>
      <c r="F236" s="98"/>
      <c r="G236" s="98"/>
      <c r="H236" s="79"/>
      <c r="I236" s="43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ht="15.75" customHeight="1">
      <c r="A237" s="1"/>
      <c r="B237" s="61"/>
      <c r="C237" s="62"/>
      <c r="D237" s="96"/>
      <c r="E237" s="97"/>
      <c r="F237" s="98"/>
      <c r="G237" s="98"/>
      <c r="H237" s="79"/>
      <c r="I237" s="43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ht="15.75" customHeight="1">
      <c r="A238" s="1"/>
      <c r="B238" s="61"/>
      <c r="C238" s="62"/>
      <c r="D238" s="96"/>
      <c r="E238" s="97"/>
      <c r="F238" s="98"/>
      <c r="G238" s="98"/>
      <c r="H238" s="79"/>
      <c r="I238" s="43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ht="15.75" customHeight="1">
      <c r="A239" s="1"/>
      <c r="B239" s="61"/>
      <c r="C239" s="62"/>
      <c r="D239" s="96"/>
      <c r="E239" s="97"/>
      <c r="F239" s="98"/>
      <c r="G239" s="98"/>
      <c r="H239" s="79"/>
      <c r="I239" s="43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ht="15.75" customHeight="1">
      <c r="A240" s="1"/>
      <c r="B240" s="61"/>
      <c r="C240" s="62"/>
      <c r="D240" s="96"/>
      <c r="E240" s="97"/>
      <c r="F240" s="98"/>
      <c r="G240" s="98"/>
      <c r="H240" s="79"/>
      <c r="I240" s="43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ht="15.75" customHeight="1">
      <c r="A241" s="1"/>
      <c r="B241" s="61"/>
      <c r="C241" s="62"/>
      <c r="D241" s="96"/>
      <c r="E241" s="97"/>
      <c r="F241" s="98"/>
      <c r="G241" s="98"/>
      <c r="H241" s="79"/>
      <c r="I241" s="43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ht="15.75" customHeight="1">
      <c r="A242" s="1"/>
      <c r="B242" s="61"/>
      <c r="C242" s="62"/>
      <c r="D242" s="96"/>
      <c r="E242" s="97"/>
      <c r="F242" s="98"/>
      <c r="G242" s="98"/>
      <c r="H242" s="79"/>
      <c r="I242" s="43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ht="15.75" customHeight="1">
      <c r="A243" s="1"/>
      <c r="B243" s="61"/>
      <c r="C243" s="62"/>
      <c r="D243" s="96"/>
      <c r="E243" s="97"/>
      <c r="F243" s="98"/>
      <c r="G243" s="98"/>
      <c r="H243" s="79"/>
      <c r="I243" s="43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ht="15.75" customHeight="1">
      <c r="A244" s="1"/>
      <c r="B244" s="61"/>
      <c r="C244" s="62"/>
      <c r="D244" s="96"/>
      <c r="E244" s="97"/>
      <c r="F244" s="98"/>
      <c r="G244" s="98"/>
      <c r="H244" s="79"/>
      <c r="I244" s="43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ht="15.75" customHeight="1">
      <c r="A245" s="1"/>
      <c r="B245" s="61"/>
      <c r="C245" s="62"/>
      <c r="D245" s="96"/>
      <c r="E245" s="97"/>
      <c r="F245" s="98"/>
      <c r="G245" s="98"/>
      <c r="H245" s="79"/>
      <c r="I245" s="43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ht="15.75" customHeight="1">
      <c r="A246" s="1"/>
      <c r="B246" s="61"/>
      <c r="C246" s="62"/>
      <c r="D246" s="96"/>
      <c r="E246" s="97"/>
      <c r="F246" s="98"/>
      <c r="G246" s="98"/>
      <c r="H246" s="79"/>
      <c r="I246" s="43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ht="15.75" customHeight="1">
      <c r="A247" s="1"/>
      <c r="B247" s="61"/>
      <c r="C247" s="62"/>
      <c r="D247" s="96"/>
      <c r="E247" s="97"/>
      <c r="F247" s="98"/>
      <c r="G247" s="98"/>
      <c r="H247" s="79"/>
      <c r="I247" s="43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ht="15.75" customHeight="1">
      <c r="A248" s="1"/>
      <c r="B248" s="61"/>
      <c r="C248" s="62"/>
      <c r="D248" s="96"/>
      <c r="E248" s="97"/>
      <c r="F248" s="98"/>
      <c r="G248" s="98"/>
      <c r="H248" s="79"/>
      <c r="I248" s="43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ht="15.75" customHeight="1">
      <c r="A249" s="1"/>
      <c r="B249" s="61"/>
      <c r="C249" s="62"/>
      <c r="D249" s="96"/>
      <c r="E249" s="97"/>
      <c r="F249" s="98"/>
      <c r="G249" s="98"/>
      <c r="H249" s="79"/>
      <c r="I249" s="43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ht="15.75" customHeight="1">
      <c r="A250" s="1"/>
      <c r="B250" s="61"/>
      <c r="C250" s="62"/>
      <c r="D250" s="96"/>
      <c r="E250" s="97"/>
      <c r="F250" s="98"/>
      <c r="G250" s="98"/>
      <c r="H250" s="79"/>
      <c r="I250" s="43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ht="15.75" customHeight="1">
      <c r="A251" s="1"/>
      <c r="B251" s="61"/>
      <c r="C251" s="62"/>
      <c r="D251" s="96"/>
      <c r="E251" s="97"/>
      <c r="F251" s="98"/>
      <c r="G251" s="98"/>
      <c r="H251" s="79"/>
      <c r="I251" s="43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ht="15.75" customHeight="1">
      <c r="A252" s="1"/>
      <c r="B252" s="61"/>
      <c r="C252" s="62"/>
      <c r="D252" s="96"/>
      <c r="E252" s="97"/>
      <c r="F252" s="98"/>
      <c r="G252" s="98"/>
      <c r="H252" s="79"/>
      <c r="I252" s="43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ht="15.75" customHeight="1">
      <c r="A253" s="1"/>
      <c r="B253" s="61"/>
      <c r="C253" s="62"/>
      <c r="D253" s="96"/>
      <c r="E253" s="97"/>
      <c r="F253" s="98"/>
      <c r="G253" s="98"/>
      <c r="H253" s="79"/>
      <c r="I253" s="43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ht="15.75" customHeight="1">
      <c r="A254" s="1"/>
      <c r="B254" s="61"/>
      <c r="C254" s="62"/>
      <c r="D254" s="96"/>
      <c r="E254" s="97"/>
      <c r="F254" s="98"/>
      <c r="G254" s="98"/>
      <c r="H254" s="79"/>
      <c r="I254" s="43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ht="15.75" customHeight="1">
      <c r="A255" s="1"/>
      <c r="B255" s="61"/>
      <c r="C255" s="62"/>
      <c r="D255" s="96"/>
      <c r="E255" s="97"/>
      <c r="F255" s="98"/>
      <c r="G255" s="98"/>
      <c r="H255" s="79"/>
      <c r="I255" s="43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ht="15.75" customHeight="1">
      <c r="A256" s="1"/>
      <c r="B256" s="61"/>
      <c r="C256" s="62"/>
      <c r="D256" s="96"/>
      <c r="E256" s="97"/>
      <c r="F256" s="98"/>
      <c r="G256" s="98"/>
      <c r="H256" s="79"/>
      <c r="I256" s="43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ht="15.75" customHeight="1">
      <c r="A257" s="1"/>
      <c r="B257" s="61"/>
      <c r="C257" s="62"/>
      <c r="D257" s="96"/>
      <c r="E257" s="97"/>
      <c r="F257" s="98"/>
      <c r="G257" s="98"/>
      <c r="H257" s="79"/>
      <c r="I257" s="43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ht="15.75" customHeight="1">
      <c r="A258" s="1"/>
      <c r="B258" s="61"/>
      <c r="C258" s="62"/>
      <c r="D258" s="96"/>
      <c r="E258" s="97"/>
      <c r="F258" s="98"/>
      <c r="G258" s="98"/>
      <c r="H258" s="79"/>
      <c r="I258" s="43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ht="15.75" customHeight="1">
      <c r="A259" s="1"/>
      <c r="B259" s="61"/>
      <c r="C259" s="62"/>
      <c r="D259" s="96"/>
      <c r="E259" s="97"/>
      <c r="F259" s="98"/>
      <c r="G259" s="98"/>
      <c r="H259" s="79"/>
      <c r="I259" s="43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ht="15.75" customHeight="1">
      <c r="A260" s="1"/>
      <c r="B260" s="61"/>
      <c r="C260" s="62"/>
      <c r="D260" s="96"/>
      <c r="E260" s="97"/>
      <c r="F260" s="98"/>
      <c r="G260" s="98"/>
      <c r="H260" s="79"/>
      <c r="I260" s="43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ht="15.75" customHeight="1">
      <c r="A261" s="1"/>
      <c r="B261" s="61"/>
      <c r="C261" s="62"/>
      <c r="D261" s="96"/>
      <c r="E261" s="97"/>
      <c r="F261" s="98"/>
      <c r="G261" s="98"/>
      <c r="H261" s="79"/>
      <c r="I261" s="43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ht="15.75" customHeight="1">
      <c r="A262" s="1"/>
      <c r="B262" s="61"/>
      <c r="C262" s="62"/>
      <c r="D262" s="96"/>
      <c r="E262" s="97"/>
      <c r="F262" s="98"/>
      <c r="G262" s="98"/>
      <c r="H262" s="79"/>
      <c r="I262" s="43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ht="15.75" customHeight="1">
      <c r="A263" s="1"/>
      <c r="B263" s="61"/>
      <c r="C263" s="62"/>
      <c r="D263" s="96"/>
      <c r="E263" s="97"/>
      <c r="F263" s="98"/>
      <c r="G263" s="98"/>
      <c r="H263" s="79"/>
      <c r="I263" s="43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ht="15.75" customHeight="1">
      <c r="A264" s="1"/>
      <c r="B264" s="61"/>
      <c r="C264" s="62"/>
      <c r="D264" s="96"/>
      <c r="E264" s="97"/>
      <c r="F264" s="98"/>
      <c r="G264" s="98"/>
      <c r="H264" s="79"/>
      <c r="I264" s="43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ht="15.75" customHeight="1">
      <c r="A265" s="1"/>
      <c r="B265" s="61"/>
      <c r="C265" s="62"/>
      <c r="D265" s="96"/>
      <c r="E265" s="97"/>
      <c r="F265" s="98"/>
      <c r="G265" s="98"/>
      <c r="H265" s="79"/>
      <c r="I265" s="43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ht="15.75" customHeight="1">
      <c r="A266" s="1"/>
      <c r="B266" s="61"/>
      <c r="C266" s="62"/>
      <c r="D266" s="96"/>
      <c r="E266" s="97"/>
      <c r="F266" s="98"/>
      <c r="G266" s="98"/>
      <c r="H266" s="79"/>
      <c r="I266" s="43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ht="15.75" customHeight="1">
      <c r="A267" s="1"/>
      <c r="B267" s="61"/>
      <c r="C267" s="62"/>
      <c r="D267" s="96"/>
      <c r="E267" s="97"/>
      <c r="F267" s="98"/>
      <c r="G267" s="98"/>
      <c r="H267" s="79"/>
      <c r="I267" s="43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ht="15.75" customHeight="1">
      <c r="A268" s="1"/>
      <c r="B268" s="61"/>
      <c r="C268" s="62"/>
      <c r="D268" s="96"/>
      <c r="E268" s="97"/>
      <c r="F268" s="98"/>
      <c r="G268" s="98"/>
      <c r="H268" s="79"/>
      <c r="I268" s="43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ht="15.75" customHeight="1">
      <c r="A269" s="1"/>
      <c r="B269" s="61"/>
      <c r="C269" s="62"/>
      <c r="D269" s="96"/>
      <c r="E269" s="97"/>
      <c r="F269" s="98"/>
      <c r="G269" s="98"/>
      <c r="H269" s="79"/>
      <c r="I269" s="43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ht="15.75" customHeight="1">
      <c r="A270" s="1"/>
      <c r="B270" s="61"/>
      <c r="C270" s="62"/>
      <c r="D270" s="96"/>
      <c r="E270" s="97"/>
      <c r="F270" s="98"/>
      <c r="G270" s="98"/>
      <c r="H270" s="79"/>
      <c r="I270" s="43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ht="15.75" customHeight="1">
      <c r="A271" s="1"/>
      <c r="B271" s="61"/>
      <c r="C271" s="62"/>
      <c r="D271" s="96"/>
      <c r="E271" s="97"/>
      <c r="F271" s="98"/>
      <c r="G271" s="98"/>
      <c r="H271" s="79"/>
      <c r="I271" s="43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ht="15.75" customHeight="1">
      <c r="A272" s="1"/>
      <c r="B272" s="61"/>
      <c r="C272" s="62"/>
      <c r="D272" s="96"/>
      <c r="E272" s="97"/>
      <c r="F272" s="98"/>
      <c r="G272" s="98"/>
      <c r="H272" s="79"/>
      <c r="I272" s="43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ht="15.75" customHeight="1">
      <c r="A273" s="1"/>
      <c r="B273" s="61"/>
      <c r="C273" s="62"/>
      <c r="D273" s="96"/>
      <c r="E273" s="97"/>
      <c r="F273" s="98"/>
      <c r="G273" s="98"/>
      <c r="H273" s="79"/>
      <c r="I273" s="43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ht="15.75" customHeight="1">
      <c r="A274" s="1"/>
      <c r="B274" s="61"/>
      <c r="C274" s="62"/>
      <c r="D274" s="96"/>
      <c r="E274" s="97"/>
      <c r="F274" s="98"/>
      <c r="G274" s="98"/>
      <c r="H274" s="79"/>
      <c r="I274" s="43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ht="15.75" customHeight="1">
      <c r="A275" s="1"/>
      <c r="B275" s="61"/>
      <c r="C275" s="62"/>
      <c r="D275" s="96"/>
      <c r="E275" s="97"/>
      <c r="F275" s="98"/>
      <c r="G275" s="98"/>
      <c r="H275" s="79"/>
      <c r="I275" s="43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ht="15.75" customHeight="1">
      <c r="A276" s="1"/>
      <c r="B276" s="61"/>
      <c r="C276" s="62"/>
      <c r="D276" s="96"/>
      <c r="E276" s="97"/>
      <c r="F276" s="98"/>
      <c r="G276" s="98"/>
      <c r="H276" s="79"/>
      <c r="I276" s="43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ht="15.75" customHeight="1">
      <c r="A277" s="1"/>
      <c r="B277" s="61"/>
      <c r="C277" s="62"/>
      <c r="D277" s="96"/>
      <c r="E277" s="97"/>
      <c r="F277" s="98"/>
      <c r="G277" s="98"/>
      <c r="H277" s="79"/>
      <c r="I277" s="43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ht="15.75" customHeight="1">
      <c r="A278" s="1"/>
      <c r="B278" s="61"/>
      <c r="C278" s="62"/>
      <c r="D278" s="96"/>
      <c r="E278" s="97"/>
      <c r="F278" s="98"/>
      <c r="G278" s="98"/>
      <c r="H278" s="79"/>
      <c r="I278" s="43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ht="15.75" customHeight="1">
      <c r="A279" s="1"/>
      <c r="B279" s="61"/>
      <c r="C279" s="62"/>
      <c r="D279" s="96"/>
      <c r="E279" s="97"/>
      <c r="F279" s="98"/>
      <c r="G279" s="98"/>
      <c r="H279" s="79"/>
      <c r="I279" s="43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ht="15.75" customHeight="1">
      <c r="A280" s="1"/>
      <c r="B280" s="61"/>
      <c r="C280" s="62"/>
      <c r="D280" s="96"/>
      <c r="E280" s="97"/>
      <c r="F280" s="98"/>
      <c r="G280" s="98"/>
      <c r="H280" s="79"/>
      <c r="I280" s="43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ht="15.75" customHeight="1">
      <c r="A281" s="1"/>
      <c r="B281" s="61"/>
      <c r="C281" s="62"/>
      <c r="D281" s="96"/>
      <c r="E281" s="97"/>
      <c r="F281" s="98"/>
      <c r="G281" s="98"/>
      <c r="H281" s="79"/>
      <c r="I281" s="43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ht="15.75" customHeight="1">
      <c r="A282" s="1"/>
      <c r="B282" s="61"/>
      <c r="C282" s="62"/>
      <c r="D282" s="96"/>
      <c r="E282" s="97"/>
      <c r="F282" s="98"/>
      <c r="G282" s="98"/>
      <c r="H282" s="79"/>
      <c r="I282" s="43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ht="15.75" customHeight="1">
      <c r="A283" s="1"/>
      <c r="B283" s="61"/>
      <c r="C283" s="62"/>
      <c r="D283" s="96"/>
      <c r="E283" s="97"/>
      <c r="F283" s="98"/>
      <c r="G283" s="98"/>
      <c r="H283" s="79"/>
      <c r="I283" s="43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ht="15.75" customHeight="1">
      <c r="A284" s="1"/>
      <c r="B284" s="61"/>
      <c r="C284" s="62"/>
      <c r="D284" s="96"/>
      <c r="E284" s="97"/>
      <c r="F284" s="98"/>
      <c r="G284" s="98"/>
      <c r="H284" s="79"/>
      <c r="I284" s="43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ht="15.75" customHeight="1">
      <c r="A285" s="1"/>
      <c r="B285" s="61"/>
      <c r="C285" s="62"/>
      <c r="D285" s="96"/>
      <c r="E285" s="97"/>
      <c r="F285" s="98"/>
      <c r="G285" s="98"/>
      <c r="H285" s="79"/>
      <c r="I285" s="43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ht="15.75" customHeight="1">
      <c r="A286" s="1"/>
      <c r="B286" s="61"/>
      <c r="C286" s="62"/>
      <c r="D286" s="96"/>
      <c r="E286" s="97"/>
      <c r="F286" s="98"/>
      <c r="G286" s="98"/>
      <c r="H286" s="79"/>
      <c r="I286" s="43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ht="15.75" customHeight="1">
      <c r="A287" s="1"/>
      <c r="B287" s="61"/>
      <c r="C287" s="62"/>
      <c r="D287" s="96"/>
      <c r="E287" s="97"/>
      <c r="F287" s="98"/>
      <c r="G287" s="98"/>
      <c r="H287" s="79"/>
      <c r="I287" s="43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ht="15.75" customHeight="1">
      <c r="A288" s="1"/>
      <c r="B288" s="61"/>
      <c r="C288" s="62"/>
      <c r="D288" s="96"/>
      <c r="E288" s="97"/>
      <c r="F288" s="98"/>
      <c r="G288" s="98"/>
      <c r="H288" s="79"/>
      <c r="I288" s="43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ht="15.75" customHeight="1">
      <c r="A289" s="1"/>
      <c r="B289" s="61"/>
      <c r="C289" s="62"/>
      <c r="D289" s="96"/>
      <c r="E289" s="97"/>
      <c r="F289" s="98"/>
      <c r="G289" s="98"/>
      <c r="H289" s="79"/>
      <c r="I289" s="43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ht="15.75" customHeight="1">
      <c r="A290" s="1"/>
      <c r="B290" s="61"/>
      <c r="C290" s="62"/>
      <c r="D290" s="96"/>
      <c r="E290" s="97"/>
      <c r="F290" s="98"/>
      <c r="G290" s="98"/>
      <c r="H290" s="79"/>
      <c r="I290" s="43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ht="15.75" customHeight="1">
      <c r="A291" s="1"/>
      <c r="B291" s="61"/>
      <c r="C291" s="62"/>
      <c r="D291" s="96"/>
      <c r="E291" s="97"/>
      <c r="F291" s="98"/>
      <c r="G291" s="98"/>
      <c r="H291" s="79"/>
      <c r="I291" s="43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ht="15.75" customHeight="1">
      <c r="A292" s="1"/>
      <c r="B292" s="61"/>
      <c r="C292" s="62"/>
      <c r="D292" s="96"/>
      <c r="E292" s="97"/>
      <c r="F292" s="98"/>
      <c r="G292" s="98"/>
      <c r="H292" s="79"/>
      <c r="I292" s="43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ht="15.75" customHeight="1">
      <c r="A293" s="1"/>
      <c r="B293" s="61"/>
      <c r="C293" s="62"/>
      <c r="D293" s="96"/>
      <c r="E293" s="97"/>
      <c r="F293" s="98"/>
      <c r="G293" s="98"/>
      <c r="H293" s="79"/>
      <c r="I293" s="43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ht="15.75" customHeight="1">
      <c r="A294" s="1"/>
      <c r="B294" s="61"/>
      <c r="C294" s="62"/>
      <c r="D294" s="96"/>
      <c r="E294" s="97"/>
      <c r="F294" s="98"/>
      <c r="G294" s="98"/>
      <c r="H294" s="79"/>
      <c r="I294" s="43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ht="15.75" customHeight="1">
      <c r="A295" s="1"/>
      <c r="B295" s="61"/>
      <c r="C295" s="62"/>
      <c r="D295" s="96"/>
      <c r="E295" s="97"/>
      <c r="F295" s="98"/>
      <c r="G295" s="98"/>
      <c r="H295" s="79"/>
      <c r="I295" s="43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ht="15.75" customHeight="1">
      <c r="A296" s="1"/>
      <c r="B296" s="61"/>
      <c r="C296" s="62"/>
      <c r="D296" s="96"/>
      <c r="E296" s="97"/>
      <c r="F296" s="98"/>
      <c r="G296" s="98"/>
      <c r="H296" s="79"/>
      <c r="I296" s="43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ht="15.75" customHeight="1">
      <c r="A297" s="1"/>
      <c r="B297" s="61"/>
      <c r="C297" s="62"/>
      <c r="D297" s="96"/>
      <c r="E297" s="97"/>
      <c r="F297" s="98"/>
      <c r="G297" s="98"/>
      <c r="H297" s="79"/>
      <c r="I297" s="43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ht="15.75" customHeight="1">
      <c r="A298" s="1"/>
      <c r="B298" s="61"/>
      <c r="C298" s="62"/>
      <c r="D298" s="96"/>
      <c r="E298" s="97"/>
      <c r="F298" s="98"/>
      <c r="G298" s="98"/>
      <c r="H298" s="79"/>
      <c r="I298" s="43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ht="15.75" customHeight="1">
      <c r="A299" s="1"/>
      <c r="B299" s="61"/>
      <c r="C299" s="62"/>
      <c r="D299" s="96"/>
      <c r="E299" s="97"/>
      <c r="F299" s="98"/>
      <c r="G299" s="98"/>
      <c r="H299" s="79"/>
      <c r="I299" s="43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ht="15.75" customHeight="1">
      <c r="A300" s="1"/>
      <c r="B300" s="61"/>
      <c r="C300" s="62"/>
      <c r="D300" s="96"/>
      <c r="E300" s="97"/>
      <c r="F300" s="98"/>
      <c r="G300" s="98"/>
      <c r="H300" s="79"/>
      <c r="I300" s="43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ht="15.75" customHeight="1">
      <c r="A301" s="1"/>
      <c r="B301" s="61"/>
      <c r="C301" s="62"/>
      <c r="D301" s="96"/>
      <c r="E301" s="97"/>
      <c r="F301" s="98"/>
      <c r="G301" s="98"/>
      <c r="H301" s="79"/>
      <c r="I301" s="43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ht="15.75" customHeight="1">
      <c r="A302" s="1"/>
      <c r="B302" s="61"/>
      <c r="C302" s="62"/>
      <c r="D302" s="96"/>
      <c r="E302" s="97"/>
      <c r="F302" s="98"/>
      <c r="G302" s="98"/>
      <c r="H302" s="79"/>
      <c r="I302" s="43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2">
    <mergeCell ref="B1:I1"/>
    <mergeCell ref="C2:I2"/>
    <mergeCell ref="C6:G6"/>
    <mergeCell ref="C11:G11"/>
    <mergeCell ref="C15:G15"/>
    <mergeCell ref="C16:G16"/>
    <mergeCell ref="C25:G25"/>
    <mergeCell ref="C64:G64"/>
    <mergeCell ref="C65:G65"/>
    <mergeCell ref="C72:G72"/>
    <mergeCell ref="C80:G80"/>
    <mergeCell ref="C86:G86"/>
    <mergeCell ref="C91:G91"/>
    <mergeCell ref="C100:G100"/>
    <mergeCell ref="C105:I105"/>
    <mergeCell ref="C26:G26"/>
    <mergeCell ref="C28:G28"/>
    <mergeCell ref="C37:G37"/>
    <mergeCell ref="C46:G46"/>
    <mergeCell ref="C47:G47"/>
    <mergeCell ref="C53:G53"/>
    <mergeCell ref="C54:G54"/>
  </mergeCells>
  <dataValidations>
    <dataValidation type="list" allowBlank="1" showInputMessage="1" showErrorMessage="1" prompt=" - " sqref="D7:D9 D17:D24 D27 D32:D36 D41:D45 D48:D52 D55:D63 D66:D71 D74:D79 D82:D85 D87:D90 D93:D97">
      <formula1>Unidad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6" width="10.0"/>
  </cols>
  <sheetData>
    <row r="1">
      <c r="A1" s="103" t="s">
        <v>16</v>
      </c>
    </row>
    <row r="2">
      <c r="A2" s="103" t="s">
        <v>144</v>
      </c>
    </row>
    <row r="3">
      <c r="A3" s="103" t="s">
        <v>145</v>
      </c>
    </row>
    <row r="4">
      <c r="A4" s="103" t="s">
        <v>146</v>
      </c>
    </row>
    <row r="5">
      <c r="A5" s="103" t="s">
        <v>147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